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V:\2026\Особый порядок\май\"/>
    </mc:Choice>
  </mc:AlternateContent>
  <xr:revisionPtr revIDLastSave="0" documentId="13_ncr:1_{C5E9E51C-8901-422E-BB0C-F429499DF786}" xr6:coauthVersionLast="36" xr6:coauthVersionMax="36" xr10:uidLastSave="{00000000-0000-0000-0000-000000000000}"/>
  <bookViews>
    <workbookView xWindow="32760" yWindow="32760" windowWidth="28800" windowHeight="11625" tabRatio="907" xr2:uid="{00000000-000D-0000-FFFF-FFFF00000000}"/>
  </bookViews>
  <sheets>
    <sheet name="Русс" sheetId="1" r:id="rId1"/>
    <sheet name="Каз" sheetId="14" r:id="rId2"/>
    <sheet name="Справочник Инкотермс" sheetId="8" state="hidden" r:id="rId3"/>
    <sheet name="Тип дней" sheetId="9" state="hidden" r:id="rId4"/>
    <sheet name="Вид предоплаты" sheetId="10" state="hidden" r:id="rId5"/>
    <sheet name="Вид промежуточного платежа" sheetId="11" state="hidden" r:id="rId6"/>
    <sheet name="Признак НДС" sheetId="12" state="hidden" r:id="rId7"/>
    <sheet name="Типы действий" sheetId="13" state="hidden" r:id="rId8"/>
  </sheets>
  <definedNames>
    <definedName name="атрибут" localSheetId="0">#REF!</definedName>
    <definedName name="Вид_платежа">'Вид промежуточного платежа'!$B$3:$B$5</definedName>
    <definedName name="Вид_предоплаты">'Вид предоплаты'!$B$3:$B$6</definedName>
    <definedName name="ЕИ" localSheetId="0">#REF!</definedName>
    <definedName name="ЕИ">#REF!</definedName>
    <definedName name="Инкотермс">'Справочник Инкотермс'!$A$4:$A$14</definedName>
    <definedName name="Классификатор_стран">#REF!</definedName>
    <definedName name="НДС">'Признак НДС'!$B$3:$B$4</definedName>
    <definedName name="_xlnm.Print_Area" localSheetId="0">Русс!$A$1:$L$42</definedName>
    <definedName name="осн">#REF!</definedName>
    <definedName name="Основание">#REF!</definedName>
    <definedName name="Основание_ОИ_ТКП_ТВХ">#REF!</definedName>
    <definedName name="Основание1">#REF!</definedName>
    <definedName name="основания_ИО">#REF!</definedName>
    <definedName name="основания150">#REF!</definedName>
    <definedName name="Приоритет_закупок">#REF!</definedName>
    <definedName name="Приоритеты_закупок">#REF!</definedName>
    <definedName name="С_НДС">'Признак НДС'!$B$3:$B$5</definedName>
    <definedName name="Способ_закупок">#REF!</definedName>
    <definedName name="Способы_закупок">#REF!</definedName>
    <definedName name="Способы_закупок_итог">#REF!</definedName>
    <definedName name="Тип_дней">'Тип дней'!$B$2:$B$3</definedName>
    <definedName name="Типы_действий">'Типы действий'!$A$1:$A$3</definedName>
  </definedNames>
  <calcPr calcId="191029" refMode="R1C1"/>
</workbook>
</file>

<file path=xl/calcChain.xml><?xml version="1.0" encoding="utf-8"?>
<calcChain xmlns="http://schemas.openxmlformats.org/spreadsheetml/2006/main">
  <c r="K41" i="14" l="1"/>
  <c r="K41" i="1"/>
  <c r="K40" i="14"/>
  <c r="K39" i="14"/>
  <c r="K38" i="14"/>
  <c r="K37" i="14"/>
  <c r="K36" i="14"/>
  <c r="K35" i="14"/>
  <c r="K34" i="14"/>
  <c r="K33" i="14"/>
  <c r="K32" i="14"/>
  <c r="K31" i="14"/>
  <c r="K30" i="14"/>
  <c r="K29" i="14"/>
  <c r="K28" i="14"/>
  <c r="K27" i="14"/>
  <c r="K26" i="14"/>
  <c r="K25" i="14"/>
  <c r="K24" i="14"/>
  <c r="K23" i="14"/>
  <c r="K22" i="14"/>
  <c r="K21" i="14"/>
  <c r="K20" i="14"/>
  <c r="K19" i="14"/>
  <c r="K18" i="14"/>
  <c r="K17" i="14"/>
  <c r="K40" i="1" l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</calcChain>
</file>

<file path=xl/sharedStrings.xml><?xml version="1.0" encoding="utf-8"?>
<sst xmlns="http://schemas.openxmlformats.org/spreadsheetml/2006/main" count="644" uniqueCount="344">
  <si>
    <t xml:space="preserve">Код по ЕНС ТРУ </t>
  </si>
  <si>
    <t xml:space="preserve">Краткая характеристика (описание) </t>
  </si>
  <si>
    <t>Единица измерения</t>
  </si>
  <si>
    <t>Кол-во, объем</t>
  </si>
  <si>
    <t>Сумма, планируемая для закупок ТРУ без НДС,  тенге</t>
  </si>
  <si>
    <t>Справочник Инкотермс 2010</t>
  </si>
  <si>
    <t>EXW</t>
  </si>
  <si>
    <t>Ex Works / Франко завод</t>
  </si>
  <si>
    <t>FCA</t>
  </si>
  <si>
    <t>Free Carrier / Франко перевозчик</t>
  </si>
  <si>
    <t>CPT</t>
  </si>
  <si>
    <t>Carriage Paid to / Перевозка оплачена до</t>
  </si>
  <si>
    <t>CIP</t>
  </si>
  <si>
    <t xml:space="preserve"> Carriage and Insurance Paid to / Перевозка и страхование оплачены до</t>
  </si>
  <si>
    <t>DAT</t>
  </si>
  <si>
    <t>Delivered at Terminal / Поставка на терминале</t>
  </si>
  <si>
    <t>DAP</t>
  </si>
  <si>
    <t>Delivered at Place / Поставка в месте назначения</t>
  </si>
  <si>
    <t>DDP</t>
  </si>
  <si>
    <t>Delivered Duty Paid / Поставка с оплатой пошлин</t>
  </si>
  <si>
    <t>FAS</t>
  </si>
  <si>
    <t>Free Alongside Ship / Свободно вдоль борта судна</t>
  </si>
  <si>
    <t>FOB</t>
  </si>
  <si>
    <t>Free on Board / Свободно на борту</t>
  </si>
  <si>
    <t>CFR</t>
  </si>
  <si>
    <t>Cost and Freight / Стоимость и фрахт</t>
  </si>
  <si>
    <t>CIF</t>
  </si>
  <si>
    <t>Cost Insurance and Freight / Стоимость, страхование и фрахт</t>
  </si>
  <si>
    <t>Календарные</t>
  </si>
  <si>
    <t>Рабочие</t>
  </si>
  <si>
    <t>Единовременно</t>
  </si>
  <si>
    <t>Ежемесячно</t>
  </si>
  <si>
    <t>Ежеквартально</t>
  </si>
  <si>
    <t>По графику</t>
  </si>
  <si>
    <t>С НДС</t>
  </si>
  <si>
    <t>Без НДС</t>
  </si>
  <si>
    <t>НДС 8</t>
  </si>
  <si>
    <t>добавить</t>
  </si>
  <si>
    <t>изменить</t>
  </si>
  <si>
    <t>исключить</t>
  </si>
  <si>
    <t>Статья бюджета</t>
  </si>
  <si>
    <t>Статья Порядка</t>
  </si>
  <si>
    <t>Наименование закупаемых товаров, работ и услуг</t>
  </si>
  <si>
    <t>Цена без НДС</t>
  </si>
  <si>
    <t>Дополнительная характеристика</t>
  </si>
  <si>
    <t>73-1-6</t>
  </si>
  <si>
    <t>Услуги аудиторской организации по проведению
аудита финансовой отчетности Заказчика</t>
  </si>
  <si>
    <t>692010.000.000002</t>
  </si>
  <si>
    <t>Услуги по проведению аудита финансовой отчетности</t>
  </si>
  <si>
    <t>05.5.8.6</t>
  </si>
  <si>
    <t>Год закупки</t>
  </si>
  <si>
    <t>Приложение №1</t>
  </si>
  <si>
    <t>73-1-3</t>
  </si>
  <si>
    <t>04.6.1.5</t>
  </si>
  <si>
    <t>351210.130.000000</t>
  </si>
  <si>
    <t>04.6.1.1</t>
  </si>
  <si>
    <t>749020.000.000129</t>
  </si>
  <si>
    <t>351210.130.000001</t>
  </si>
  <si>
    <t>73-1-4</t>
  </si>
  <si>
    <t>04.7.6</t>
  </si>
  <si>
    <t>099019.000.000010</t>
  </si>
  <si>
    <t>06.1.</t>
  </si>
  <si>
    <t>495011.100.000000</t>
  </si>
  <si>
    <t>Услуги по организации балансирования производства-потребления электрической энергии</t>
  </si>
  <si>
    <t>Услуги по организации балансирования производства потребления</t>
  </si>
  <si>
    <t>Услуги по обеспечению готовности электрической мощности к несению нагрузки</t>
  </si>
  <si>
    <t xml:space="preserve">Услуги по обеспечению готовности электрической мощности к несению нагрузки </t>
  </si>
  <si>
    <t>Услуги по финансовому урегулированию дисбалансов электрической энергии</t>
  </si>
  <si>
    <t>Услуги по регулированию балансирующей электроэнергии и отрицательных дисбалансов</t>
  </si>
  <si>
    <t>Услуги по специализированной обработке нефтегазового сырья</t>
  </si>
  <si>
    <t>Услуги по переработке нефти</t>
  </si>
  <si>
    <t>Услуги транспортирования по трубопроводам сырой нефти</t>
  </si>
  <si>
    <t xml:space="preserve">Услуги по транспортировке нефти по трубопроводам </t>
  </si>
  <si>
    <t>Бұйрық бабы</t>
  </si>
  <si>
    <t>Бюджет бабы</t>
  </si>
  <si>
    <t xml:space="preserve">ТЖҚ КОДЫ </t>
  </si>
  <si>
    <t xml:space="preserve">ТЖҚ АТАУЫ </t>
  </si>
  <si>
    <t xml:space="preserve">ҚОСЫМША СИПАТТАМАСЫ	</t>
  </si>
  <si>
    <t>ӨЛШЕМ БІРЛІКТЕРІ</t>
  </si>
  <si>
    <t>САНЫ, КӨЛЕМІ</t>
  </si>
  <si>
    <t>БІРЛІК ҚҰНЫ, ТЕҢГЕМЕН ҚҚС ҚОСПАҒАНДА</t>
  </si>
  <si>
    <t>СОМАСЫ ҚҚС-СЫЗ, ТЕҢГЕ</t>
  </si>
  <si>
    <t>Электр энергиясын өндірушіні-тұтынушыны баланстауды ұйымдастыру бойынша қызметтер</t>
  </si>
  <si>
    <t>Электр қуатын өндіру/пайдалану тепе-теңдігін сақтауды ұйымдастыру бойынша қызмет</t>
  </si>
  <si>
    <t>Электр энергиясын өндіру-тұтынуды теңгерімдеуді ұйымдастыру жөніндегі қызметтер</t>
  </si>
  <si>
    <t>Жүктемені апаруға электр қуаттылығының дайындығын қамтамасыз ету бойынша қызметтер</t>
  </si>
  <si>
    <t>Жүк артуға электр қуатының даярлығын қамтамасыз ету қызметтері</t>
  </si>
  <si>
    <t>Электр қуатының жүктемені көтеруге дайындығын қамтамасыз ету жөніндегі қызметтер</t>
  </si>
  <si>
    <t>51210.130.000001</t>
  </si>
  <si>
    <t>Қаржылық реттеу бойынша қызмет көрсетулер</t>
  </si>
  <si>
    <t>Электр энергиясы дисбалансын қаржылық реттеу бойынша қызметтер</t>
  </si>
  <si>
    <t>Сатып алу-сату қызметі теңгерімдеуші электр энергиясы және теріс теңгерімсіздіктер</t>
  </si>
  <si>
    <t>Мұнай-газ шикізатын арнайы өңдеу бойынша қызмет көрсетулер</t>
  </si>
  <si>
    <t>Мұнайгаз шикізатын маманданырылған өңдеу бойынша қызметтер</t>
  </si>
  <si>
    <t>Мұнай өңдеу қызметтері</t>
  </si>
  <si>
    <t>Құбыр желілері бойынша шикі мұнайды тасымалдау қызметтері</t>
  </si>
  <si>
    <t>Мұнай құбырлары арқылы тасымалдау қызметтері</t>
  </si>
  <si>
    <t>сатып алу жылы</t>
  </si>
  <si>
    <t>Қаржы есептемесінің тексеруін жүргізу бойынша қызмет көрсетулер</t>
  </si>
  <si>
    <t>Қаржылық есеп аудитін жүргізу бойынша қызмет</t>
  </si>
  <si>
    <t>№ 1 қосымша</t>
  </si>
  <si>
    <t>СГЭ</t>
  </si>
  <si>
    <t>ДМ</t>
  </si>
  <si>
    <t>ДБУиО</t>
  </si>
  <si>
    <t>АБП</t>
  </si>
  <si>
    <t>Утвержден</t>
  </si>
  <si>
    <t xml:space="preserve"> Бекітілген</t>
  </si>
  <si>
    <t>2026г.-2 408 845 480,00
2027г.-2 408 845 480,00
2028г.-2 408 845 480,00</t>
  </si>
  <si>
    <t>ДМТС</t>
  </si>
  <si>
    <t>04.7.99</t>
  </si>
  <si>
    <t>360020.400.000003</t>
  </si>
  <si>
    <t>Услуги по подаче питьевой воды</t>
  </si>
  <si>
    <t>04.7.9</t>
  </si>
  <si>
    <t>370011.900.000000</t>
  </si>
  <si>
    <t>Услуги по удалению сточных вод</t>
  </si>
  <si>
    <t>Услуги по удалению сточных вод (отведение)</t>
  </si>
  <si>
    <t>Услуги на прием хозфекальных стоков</t>
  </si>
  <si>
    <t>2025г.-53 100 000,00
2026г.-59 400 000,00
2027г.-78 300 000,00</t>
  </si>
  <si>
    <t>2025г.-13 574 908 312,84
2026г.-13 497 320 571,73
2027г.-13 572 961 274,98</t>
  </si>
  <si>
    <t>351110.100.000000</t>
  </si>
  <si>
    <t>Электроэнергия</t>
  </si>
  <si>
    <t>для собственного потребления</t>
  </si>
  <si>
    <t>Электр энергиясы</t>
  </si>
  <si>
    <t>өзі тұтыну үшін</t>
  </si>
  <si>
    <t>Электр энергия</t>
  </si>
  <si>
    <t>73-1-19</t>
  </si>
  <si>
    <t>2025ж.-53 100 000,00
2026ж.-59 400 000,00
2027ж.-78 300 000,00</t>
  </si>
  <si>
    <t>2025ж.-13 574 908 312,84
2026ж.-13 497 320 571,73
2027ж.-13 572 961 274,98</t>
  </si>
  <si>
    <t>2025г.-14 511 587 507,34
2026г.-14 866 122 892, 00 
2027г.-10 088 587 078,88</t>
  </si>
  <si>
    <t>2025ж.-14 511 587 507,34
2026ж.-14 866 122 892, 00 
2027ж.-10 088 587 078,88</t>
  </si>
  <si>
    <t>Ауыз су қызметтері</t>
  </si>
  <si>
    <t>Шаруашылық нәжіс ағындарын қабылдау қызметтері</t>
  </si>
  <si>
    <t>Ауыз су беру бойынша қызмет көрсетулер</t>
  </si>
  <si>
    <t>Ауыз су беру қызметтері</t>
  </si>
  <si>
    <t>Ағын суларды кетіру бойынша қызмет көрсетулер</t>
  </si>
  <si>
    <t>Ағын суларды жою (бұру) бойынша қызметтер</t>
  </si>
  <si>
    <t>2026ж.-2 408 845 480
2027ж.-2 408 845 480
2028ж.-2 408 845 480</t>
  </si>
  <si>
    <t>2026-2028 жж. ҚР аумағы бойынша мұнайды КТО (TRE) ішкі нарығына тасымалдау қызметі</t>
  </si>
  <si>
    <t xml:space="preserve">Бұйрық №350   17.12.2025ж. </t>
  </si>
  <si>
    <t>Услуга транспортировки нефти по территории РК на внутренний рынок КТО (TR) 2026-2028 гг.</t>
  </si>
  <si>
    <t>Услуги транспортировки нефти по территории РК на экспорт КТО (TRE) на 2026-2028 гг.</t>
  </si>
  <si>
    <t>2026-2028 жылдарға арналған КТО (TR) экспортына ҚР аумағы бойынша мұнай тасымалдау қызметтері</t>
  </si>
  <si>
    <t xml:space="preserve">Приказ №350 П от 17.12.2025г. </t>
  </si>
  <si>
    <t xml:space="preserve"> </t>
  </si>
  <si>
    <t>Бұйрық №25 П  27.01.2026ж. No1 өзгерту және толықтырумен</t>
  </si>
  <si>
    <t>262040.000.000144</t>
  </si>
  <si>
    <t>Док-станция</t>
  </si>
  <si>
    <t xml:space="preserve"> для жестких дисков</t>
  </si>
  <si>
    <t>257340.990.000023</t>
  </si>
  <si>
    <t>Набор экстракторов</t>
  </si>
  <si>
    <t>для демонтажа шпилек и болтов</t>
  </si>
  <si>
    <t>259112.000.000004</t>
  </si>
  <si>
    <t>Канистра</t>
  </si>
  <si>
    <t>металлическая</t>
  </si>
  <si>
    <t>222923.700.000010</t>
  </si>
  <si>
    <t>Ведро</t>
  </si>
  <si>
    <t>из пластика, объем 7-15 л</t>
  </si>
  <si>
    <t>259112.000.000010</t>
  </si>
  <si>
    <t>Таз</t>
  </si>
  <si>
    <t>круглый, оцинкованный</t>
  </si>
  <si>
    <t>267023.990.000001</t>
  </si>
  <si>
    <t>Лупа</t>
  </si>
  <si>
    <t>на ленте со светодиодом</t>
  </si>
  <si>
    <t>271231.990.000010</t>
  </si>
  <si>
    <t>Контроллер</t>
  </si>
  <si>
    <t>для холодильных установок, электронный</t>
  </si>
  <si>
    <t>323015.900.000045</t>
  </si>
  <si>
    <t>Сетка</t>
  </si>
  <si>
    <t>для баскетбола</t>
  </si>
  <si>
    <t>323015.600.000000</t>
  </si>
  <si>
    <t>Ракетки</t>
  </si>
  <si>
    <t>для тенниса</t>
  </si>
  <si>
    <t>324042.100.000007</t>
  </si>
  <si>
    <t>Мел</t>
  </si>
  <si>
    <t>для игры в бильярд</t>
  </si>
  <si>
    <t>222929.900.000026</t>
  </si>
  <si>
    <t>Табло</t>
  </si>
  <si>
    <t>для ведения счета теннисного матча, пластиковая</t>
  </si>
  <si>
    <t>322015.300.000001</t>
  </si>
  <si>
    <t>Свисток</t>
  </si>
  <si>
    <t>спортивный</t>
  </si>
  <si>
    <t>141922.190.000011</t>
  </si>
  <si>
    <t>Кимоно</t>
  </si>
  <si>
    <t>универсальное, спортивное, из ткани</t>
  </si>
  <si>
    <t>323014.000.000016</t>
  </si>
  <si>
    <t>Гиря</t>
  </si>
  <si>
    <t>спортивная</t>
  </si>
  <si>
    <t>281332.000.000280</t>
  </si>
  <si>
    <t>Пистолет</t>
  </si>
  <si>
    <t>для насоса высокого давления</t>
  </si>
  <si>
    <t>271142.300.000111</t>
  </si>
  <si>
    <t>Трансформатор понижающий</t>
  </si>
  <si>
    <t>номинальная мощность 0,1 кВа, номинальная частота 50 Гц</t>
  </si>
  <si>
    <t>272011.900.000008</t>
  </si>
  <si>
    <t>Батарея</t>
  </si>
  <si>
    <t>литиево-ионная, аккумуляторная</t>
  </si>
  <si>
    <t>222929.900.000163</t>
  </si>
  <si>
    <t>Колпачок</t>
  </si>
  <si>
    <t>для крепления штыревых изоляторов воздушных линий электропередач</t>
  </si>
  <si>
    <t>273313.630.000000</t>
  </si>
  <si>
    <t>Ввод кабельный</t>
  </si>
  <si>
    <t>для защиты при вводе кабелей от различных повреждений, боковой</t>
  </si>
  <si>
    <t>271124.300.000003</t>
  </si>
  <si>
    <t>Электродвигатель переменного тока</t>
  </si>
  <si>
    <t>асинхронный, однофазный, мощность более 0,75 кВт, но не более 7,5 кВт</t>
  </si>
  <si>
    <t>274022.900.000003</t>
  </si>
  <si>
    <t>Светильник</t>
  </si>
  <si>
    <t>настольный, опорный</t>
  </si>
  <si>
    <t>257330.850.000006</t>
  </si>
  <si>
    <t>Зажим</t>
  </si>
  <si>
    <t>соединения проводов</t>
  </si>
  <si>
    <t>271132.700.000001</t>
  </si>
  <si>
    <t>Преобразователь универсальный</t>
  </si>
  <si>
    <t>для преобразования однофазного тока в трехфазный</t>
  </si>
  <si>
    <t>259929.490.000361</t>
  </si>
  <si>
    <t>Приспособление</t>
  </si>
  <si>
    <t>для замены пресс-масленки</t>
  </si>
  <si>
    <t>Гиря спортивная обрезиненная 16кг</t>
  </si>
  <si>
    <t>Док-станция для жестких дисков 3UBT8</t>
  </si>
  <si>
    <t>Набор экстракторов с левой крупной резьбой 8шт 3-50мм4:10</t>
  </si>
  <si>
    <t>Канистра стальная 20л ГОСТ 5105-82</t>
  </si>
  <si>
    <t>Ведро пластмассовое 12л</t>
  </si>
  <si>
    <t>Таз оцинкованный 10л</t>
  </si>
  <si>
    <t>Лупа с подсветкой 3х</t>
  </si>
  <si>
    <t>Контроллер температуры ID 974</t>
  </si>
  <si>
    <t>Сетка баскетбольная</t>
  </si>
  <si>
    <t>Ракетка для настольного тенниса</t>
  </si>
  <si>
    <t>Мел для бильярда</t>
  </si>
  <si>
    <t>Табло для проведения игр</t>
  </si>
  <si>
    <t>Свисток судейский</t>
  </si>
  <si>
    <t>Кимоно борцовское 180 хлопок</t>
  </si>
  <si>
    <t>Пистолет для очистки поверхностей</t>
  </si>
  <si>
    <t>Трансформатор ТБС2-0,1кВт 220/36В</t>
  </si>
  <si>
    <t>Батарейка 18650 3,6В 2600мА.ч</t>
  </si>
  <si>
    <t>Колпачок К-6</t>
  </si>
  <si>
    <t>Ввод кабельный PG-36</t>
  </si>
  <si>
    <t>Электродвигатель асинхронный АИР71А2У2 0,75кВт 220/380В 3000об/мин общепромышленный IМ2081 IP55 У2</t>
  </si>
  <si>
    <t xml:space="preserve">Светильник настольный </t>
  </si>
  <si>
    <t>Зажим плашечный ПА-1-1</t>
  </si>
  <si>
    <t>Преобразователь частоты 2,5А 0,4кВт 0,1-400Гц 1 IP20</t>
  </si>
  <si>
    <t>Приспособление для замены пресс-масленок 7-9мм</t>
  </si>
  <si>
    <t>ДАПиИТ (ИТ)</t>
  </si>
  <si>
    <t>СГМ-4</t>
  </si>
  <si>
    <t>УЖЭО</t>
  </si>
  <si>
    <t>ДТТ</t>
  </si>
  <si>
    <t>73-1-9</t>
  </si>
  <si>
    <t>квт/ч</t>
  </si>
  <si>
    <t xml:space="preserve">С изменениями и дополнениями №1  Приказ №25 П от 27.01.2026г. </t>
  </si>
  <si>
    <t>қатты дисктерге арналған</t>
  </si>
  <si>
    <t>шпилькалар мен болттарды демонтаждау үшін</t>
  </si>
  <si>
    <t>металды</t>
  </si>
  <si>
    <t>пластиктен жасалған, көлемі 7-15 л</t>
  </si>
  <si>
    <t>дөңгелек, мырышпен қапталған</t>
  </si>
  <si>
    <t>бильярд ойнауға арналған</t>
  </si>
  <si>
    <t>теннис добының есебін жүргізуге арналған, пластик</t>
  </si>
  <si>
    <t>спорттық</t>
  </si>
  <si>
    <t>әмбебап, спорттық, матадан</t>
  </si>
  <si>
    <t>жоғары қысымды сорғы үшін</t>
  </si>
  <si>
    <t>номиналды қуаты 0,1 кВа, номиналды жиілік 50 Гц</t>
  </si>
  <si>
    <t>литий-иондық, аккумулятор</t>
  </si>
  <si>
    <t>электр берілісінің ауа желілерінің істікті оқшаулағышын бекітуге арналған</t>
  </si>
  <si>
    <t>кабельдерді енгізген кезде әртүрлі зақымдалулардан қорғауға арналған, бүйірлік</t>
  </si>
  <si>
    <t>асинхронды, бір фазалық, қуаты 0,75 кВт артық, бірақ 7,5 кВт артық емес</t>
  </si>
  <si>
    <t>үстел үсті, тіреулі</t>
  </si>
  <si>
    <t>сымдардың жалғауларының</t>
  </si>
  <si>
    <t>бір фазалы тоқты үш фазалыққа түрлендіру үшін</t>
  </si>
  <si>
    <t>баспақ-май құтысы ауыстыру үшін</t>
  </si>
  <si>
    <t>Экстракторлар жиынтығы</t>
  </si>
  <si>
    <t>Канистр</t>
  </si>
  <si>
    <t>Шелек</t>
  </si>
  <si>
    <t>Шара</t>
  </si>
  <si>
    <t>Үлкейткіш әйнек</t>
  </si>
  <si>
    <t>Тор</t>
  </si>
  <si>
    <t>Ракеткалар</t>
  </si>
  <si>
    <t>Бор</t>
  </si>
  <si>
    <t>Ысқырық</t>
  </si>
  <si>
    <t>Гір</t>
  </si>
  <si>
    <t>Тапанша</t>
  </si>
  <si>
    <t>Түсіруші трансформатор</t>
  </si>
  <si>
    <t>Қақпақша</t>
  </si>
  <si>
    <t>Кабельдік кірме</t>
  </si>
  <si>
    <t>Айнымалы тоқ электр қозғалтқышы</t>
  </si>
  <si>
    <t>Шамшырақ</t>
  </si>
  <si>
    <t>Қысқыш</t>
  </si>
  <si>
    <t>Әмбебап түрлендіргіш</t>
  </si>
  <si>
    <t>Құрылғы</t>
  </si>
  <si>
    <t>Киловатт-сағат</t>
  </si>
  <si>
    <t>Дана</t>
  </si>
  <si>
    <t>Штука</t>
  </si>
  <si>
    <t>3UBT8 қатты диск док-станциясы</t>
  </si>
  <si>
    <t>8 дана 3-50мм 4: 10 сол жақ ірі бұрандалы экстракторлар жиынтығы</t>
  </si>
  <si>
    <t>20 л болат канистр МЕМСТ 5105-82</t>
  </si>
  <si>
    <t>12л пластик шелек</t>
  </si>
  <si>
    <t>3х жарықтандырылған үлкейткіш әйнек</t>
  </si>
  <si>
    <t>ID 974 температура контроллері</t>
  </si>
  <si>
    <t>Баскетбол торы</t>
  </si>
  <si>
    <t>Бильярдқа арналған бор</t>
  </si>
  <si>
    <t>Ойындарды өткізуге арналған табло</t>
  </si>
  <si>
    <t>Төрешінің ысқырығы</t>
  </si>
  <si>
    <t>Күрес кимоно 180 мақта</t>
  </si>
  <si>
    <t>16 кг резеңкеленген спорттық гір</t>
  </si>
  <si>
    <t>Беттерді тазалауға арналған тапанша</t>
  </si>
  <si>
    <t>Трансформатор ТБС2-0,1 кВт 220 / 36В</t>
  </si>
  <si>
    <t>Батарея 18650 3,6 в 2600ма.с</t>
  </si>
  <si>
    <t>Қақпақша К-6</t>
  </si>
  <si>
    <t>PG-36 кабельдік кірме</t>
  </si>
  <si>
    <t>Асинхронды электр қозғалтқышы АИР 71A2U2 0,75 кВт 220 / 380В 3000об / мин жалпы өнеркәсіптік IM2081 IP55 U2</t>
  </si>
  <si>
    <t>Үстел шамшырақ</t>
  </si>
  <si>
    <t>ПА-1-1 дақ қысқышы</t>
  </si>
  <si>
    <t>2,5 а 0,4 кВт 0,1-400Гц 1 IP20 жиілік түрлендіргіші</t>
  </si>
  <si>
    <t>7-9мм баспасөз майын ауыстыруға арналған құрылғы</t>
  </si>
  <si>
    <t>10л мырышталған шара</t>
  </si>
  <si>
    <t>Үстел теннисіне арналған ракетка</t>
  </si>
  <si>
    <t>290-00223</t>
  </si>
  <si>
    <t>330-03016</t>
  </si>
  <si>
    <t>110-00907</t>
  </si>
  <si>
    <t>430-00112</t>
  </si>
  <si>
    <t>440-00773</t>
  </si>
  <si>
    <t>470-01469</t>
  </si>
  <si>
    <t>280-02052</t>
  </si>
  <si>
    <t>440-00681</t>
  </si>
  <si>
    <t>440-00685</t>
  </si>
  <si>
    <t>440-00689</t>
  </si>
  <si>
    <t>440-00712</t>
  </si>
  <si>
    <t>440-00768</t>
  </si>
  <si>
    <t>440-00772</t>
  </si>
  <si>
    <t>460-00801</t>
  </si>
  <si>
    <t>190-19656</t>
  </si>
  <si>
    <t>270-02732</t>
  </si>
  <si>
    <t>270-02934</t>
  </si>
  <si>
    <t>270-02943</t>
  </si>
  <si>
    <t>270-02985</t>
  </si>
  <si>
    <t>270-03040</t>
  </si>
  <si>
    <t>270-03118</t>
  </si>
  <si>
    <t>270-03175</t>
  </si>
  <si>
    <t>270-03377</t>
  </si>
  <si>
    <t>470-01527</t>
  </si>
  <si>
    <t>10.3.1.</t>
  </si>
  <si>
    <t>04.1.5.</t>
  </si>
  <si>
    <t>04.1.99.</t>
  </si>
  <si>
    <t>04.1.99.;04.1.5.</t>
  </si>
  <si>
    <t>04.1.5.;04.1.99.</t>
  </si>
  <si>
    <t xml:space="preserve">С изменениями и дополнениями №2  Приказ №113 П от 06.05.2026г. </t>
  </si>
  <si>
    <t>Бұйрық №113  П  06.05.2026ж. No2 өзгерту және толықтырумен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</si>
</sst>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₸_-;\-* #,##0.00\ _₸_-;_-* &quot;-&quot;??\ _₸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3" fillId="0" borderId="0"/>
    <xf numFmtId="43" fontId="14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4" fillId="0" borderId="4" xfId="0" applyFont="1" applyBorder="1"/>
    <xf numFmtId="49" fontId="5" fillId="0" borderId="0" xfId="0" applyNumberFormat="1" applyFont="1" applyAlignment="1">
      <alignment vertical="center" wrapText="1"/>
    </xf>
    <xf numFmtId="0" fontId="0" fillId="0" borderId="0" xfId="0" applyFont="1"/>
    <xf numFmtId="0" fontId="1" fillId="2" borderId="1" xfId="1" applyFont="1" applyFill="1" applyBorder="1" applyAlignment="1">
      <alignment horizontal="left" wrapText="1"/>
    </xf>
    <xf numFmtId="49" fontId="2" fillId="2" borderId="1" xfId="0" applyNumberFormat="1" applyFont="1" applyFill="1" applyBorder="1" applyAlignment="1"/>
    <xf numFmtId="0" fontId="0" fillId="0" borderId="0" xfId="0"/>
    <xf numFmtId="49" fontId="6" fillId="2" borderId="1" xfId="0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/>
    <xf numFmtId="49" fontId="1" fillId="2" borderId="1" xfId="1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10" fillId="0" borderId="0" xfId="0" applyFont="1" applyAlignment="1">
      <alignment vertical="top"/>
    </xf>
    <xf numFmtId="49" fontId="11" fillId="2" borderId="1" xfId="0" applyNumberFormat="1" applyFont="1" applyFill="1" applyBorder="1" applyAlignment="1"/>
    <xf numFmtId="49" fontId="2" fillId="2" borderId="1" xfId="1" applyNumberFormat="1" applyFont="1" applyFill="1" applyBorder="1" applyAlignment="1">
      <alignment horizontal="left"/>
    </xf>
    <xf numFmtId="49" fontId="8" fillId="0" borderId="4" xfId="0" applyNumberFormat="1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0" fillId="0" borderId="1" xfId="0" applyBorder="1"/>
    <xf numFmtId="0" fontId="9" fillId="0" borderId="1" xfId="0" applyFont="1" applyBorder="1" applyAlignment="1">
      <alignment horizontal="left" vertical="top" wrapText="1"/>
    </xf>
    <xf numFmtId="0" fontId="1" fillId="0" borderId="1" xfId="1" applyFont="1" applyFill="1" applyBorder="1" applyAlignment="1">
      <alignment horizontal="left" vertical="top" wrapText="1"/>
    </xf>
    <xf numFmtId="4" fontId="8" fillId="2" borderId="1" xfId="1" applyNumberFormat="1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9" fillId="2" borderId="1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4" fontId="8" fillId="2" borderId="1" xfId="1" applyNumberFormat="1" applyFont="1" applyFill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vertical="top" wrapText="1"/>
    </xf>
    <xf numFmtId="0" fontId="1" fillId="0" borderId="1" xfId="1" applyFont="1" applyFill="1" applyBorder="1" applyAlignment="1">
      <alignment horizontal="left" vertical="center" wrapText="1"/>
    </xf>
    <xf numFmtId="49" fontId="1" fillId="2" borderId="0" xfId="1" applyNumberFormat="1" applyFont="1" applyFill="1" applyBorder="1" applyAlignment="1">
      <alignment horizontal="left" vertical="center" wrapText="1"/>
    </xf>
    <xf numFmtId="4" fontId="8" fillId="2" borderId="6" xfId="1" applyNumberFormat="1" applyFont="1" applyFill="1" applyBorder="1" applyAlignment="1">
      <alignment horizontal="left" vertical="top" wrapText="1"/>
    </xf>
    <xf numFmtId="0" fontId="1" fillId="2" borderId="3" xfId="1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 wrapText="1"/>
    </xf>
    <xf numFmtId="49" fontId="8" fillId="0" borderId="5" xfId="0" applyNumberFormat="1" applyFont="1" applyBorder="1" applyAlignment="1">
      <alignment vertical="top" wrapText="1"/>
    </xf>
    <xf numFmtId="49" fontId="1" fillId="2" borderId="7" xfId="1" applyNumberFormat="1" applyFont="1" applyFill="1" applyBorder="1" applyAlignment="1">
      <alignment vertical="top" wrapText="1"/>
    </xf>
    <xf numFmtId="49" fontId="1" fillId="2" borderId="5" xfId="1" applyNumberFormat="1" applyFont="1" applyFill="1" applyBorder="1" applyAlignment="1">
      <alignment vertical="top" wrapText="1"/>
    </xf>
    <xf numFmtId="0" fontId="1" fillId="0" borderId="2" xfId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49" fontId="6" fillId="2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vertical="center"/>
    </xf>
    <xf numFmtId="0" fontId="1" fillId="0" borderId="1" xfId="1" applyFont="1" applyFill="1" applyBorder="1" applyAlignment="1">
      <alignment horizontal="right" vertical="center" wrapText="1"/>
    </xf>
    <xf numFmtId="0" fontId="0" fillId="0" borderId="0" xfId="0" applyBorder="1"/>
    <xf numFmtId="0" fontId="1" fillId="2" borderId="0" xfId="1" applyFont="1" applyFill="1" applyBorder="1" applyAlignment="1">
      <alignment vertical="top"/>
    </xf>
    <xf numFmtId="49" fontId="8" fillId="0" borderId="6" xfId="0" applyNumberFormat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8" xfId="1" applyFont="1" applyFill="1" applyBorder="1" applyAlignment="1">
      <alignment horizontal="left" vertical="center" wrapText="1"/>
    </xf>
    <xf numFmtId="0" fontId="1" fillId="2" borderId="9" xfId="1" applyFont="1" applyFill="1" applyBorder="1" applyAlignment="1">
      <alignment horizontal="left" vertical="top" wrapText="1"/>
    </xf>
    <xf numFmtId="3" fontId="9" fillId="2" borderId="8" xfId="0" applyNumberFormat="1" applyFont="1" applyFill="1" applyBorder="1" applyAlignment="1">
      <alignment horizontal="right" vertical="center" wrapText="1"/>
    </xf>
    <xf numFmtId="0" fontId="12" fillId="2" borderId="0" xfId="1" applyFont="1" applyFill="1" applyBorder="1" applyAlignment="1">
      <alignment vertical="top" wrapText="1"/>
    </xf>
    <xf numFmtId="49" fontId="1" fillId="2" borderId="1" xfId="1" applyNumberFormat="1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49" fontId="8" fillId="0" borderId="2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left" vertical="top" wrapText="1"/>
    </xf>
    <xf numFmtId="0" fontId="1" fillId="2" borderId="2" xfId="1" applyFont="1" applyFill="1" applyBorder="1" applyAlignment="1">
      <alignment vertical="top" wrapText="1"/>
    </xf>
    <xf numFmtId="0" fontId="0" fillId="0" borderId="2" xfId="0" applyBorder="1"/>
    <xf numFmtId="4" fontId="1" fillId="2" borderId="1" xfId="1" applyNumberFormat="1" applyFont="1" applyFill="1" applyBorder="1" applyAlignment="1">
      <alignment horizontal="right" vertical="center" wrapText="1"/>
    </xf>
    <xf numFmtId="0" fontId="0" fillId="0" borderId="0" xfId="0"/>
    <xf numFmtId="0" fontId="1" fillId="0" borderId="1" xfId="1" applyFont="1" applyFill="1" applyBorder="1" applyAlignment="1">
      <alignment horizontal="right" vertical="top" wrapText="1"/>
    </xf>
    <xf numFmtId="0" fontId="15" fillId="2" borderId="1" xfId="0" applyFont="1" applyFill="1" applyBorder="1"/>
    <xf numFmtId="0" fontId="1" fillId="2" borderId="1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/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30000000}"/>
    <cellStyle name="Финансовый 2 2" xfId="3" xr:uid="{8D24DF42-D242-4EB9-BEDF-0AF3DF128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view="pageBreakPreview" zoomScaleNormal="100" zoomScaleSheetLayoutView="100" workbookViewId="0">
      <selection activeCell="K4" sqref="K4"/>
    </sheetView>
  </sheetViews>
  <sheetFormatPr defaultColWidth="14.42578125" defaultRowHeight="15" customHeight="1" x14ac:dyDescent="0.25"/>
  <cols>
    <col min="1" max="1" width="6.42578125" style="46" customWidth="1"/>
    <col min="2" max="2" width="9.7109375" customWidth="1"/>
    <col min="3" max="3" width="8.7109375" customWidth="1"/>
    <col min="4" max="4" width="20.140625" customWidth="1"/>
    <col min="5" max="5" width="20.28515625" customWidth="1"/>
    <col min="6" max="6" width="35.42578125" customWidth="1"/>
    <col min="7" max="7" width="36.42578125" style="7" customWidth="1"/>
    <col min="8" max="8" width="5.85546875" customWidth="1"/>
    <col min="9" max="9" width="10.28515625" customWidth="1"/>
    <col min="10" max="10" width="11.42578125" customWidth="1"/>
    <col min="11" max="11" width="24" customWidth="1"/>
    <col min="12" max="12" width="34.7109375" style="29" customWidth="1"/>
    <col min="13" max="13" width="12.28515625" hidden="1" customWidth="1"/>
  </cols>
  <sheetData>
    <row r="1" spans="1:14" s="11" customFormat="1" ht="22.5" customHeight="1" x14ac:dyDescent="0.25">
      <c r="A1" s="46"/>
      <c r="E1" s="12" t="s">
        <v>51</v>
      </c>
      <c r="G1" s="19"/>
      <c r="H1" s="19"/>
      <c r="I1" s="80"/>
      <c r="K1" s="59" t="s">
        <v>105</v>
      </c>
      <c r="L1" s="29"/>
    </row>
    <row r="2" spans="1:14" s="13" customFormat="1" ht="19.5" customHeight="1" x14ac:dyDescent="0.25">
      <c r="A2" s="46"/>
      <c r="E2" s="60"/>
      <c r="F2" s="60"/>
      <c r="G2" s="19"/>
      <c r="I2" s="80"/>
      <c r="K2" s="59" t="s">
        <v>142</v>
      </c>
      <c r="L2" s="29"/>
    </row>
    <row r="3" spans="1:14" s="78" customFormat="1" ht="19.5" customHeight="1" x14ac:dyDescent="0.25">
      <c r="E3" s="78" t="s">
        <v>143</v>
      </c>
      <c r="G3" s="19"/>
      <c r="I3" s="80"/>
      <c r="K3" s="59" t="s">
        <v>247</v>
      </c>
      <c r="L3" s="29"/>
    </row>
    <row r="4" spans="1:14" s="79" customFormat="1" ht="19.5" customHeight="1" x14ac:dyDescent="0.25">
      <c r="G4" s="19"/>
      <c r="I4" s="80"/>
      <c r="K4" s="59" t="s">
        <v>342</v>
      </c>
      <c r="L4" s="29"/>
    </row>
    <row r="5" spans="1:14" ht="60.75" customHeight="1" x14ac:dyDescent="0.25">
      <c r="A5" s="49" t="s">
        <v>104</v>
      </c>
      <c r="B5" s="47" t="s">
        <v>41</v>
      </c>
      <c r="C5" s="47" t="s">
        <v>40</v>
      </c>
      <c r="D5" s="47" t="s">
        <v>0</v>
      </c>
      <c r="E5" s="47" t="s">
        <v>42</v>
      </c>
      <c r="F5" s="47" t="s">
        <v>1</v>
      </c>
      <c r="G5" s="47" t="s">
        <v>44</v>
      </c>
      <c r="H5" s="47" t="s">
        <v>2</v>
      </c>
      <c r="I5" s="47" t="s">
        <v>3</v>
      </c>
      <c r="J5" s="47" t="s">
        <v>43</v>
      </c>
      <c r="K5" s="47" t="s">
        <v>4</v>
      </c>
      <c r="L5" s="47" t="s">
        <v>50</v>
      </c>
    </row>
    <row r="6" spans="1:14" s="10" customFormat="1" ht="39.75" customHeight="1" x14ac:dyDescent="0.25">
      <c r="A6" s="25" t="s">
        <v>103</v>
      </c>
      <c r="B6" s="6" t="s">
        <v>45</v>
      </c>
      <c r="C6" s="5" t="s">
        <v>49</v>
      </c>
      <c r="D6" s="14" t="s">
        <v>47</v>
      </c>
      <c r="E6" s="14" t="s">
        <v>48</v>
      </c>
      <c r="F6" s="14" t="s">
        <v>48</v>
      </c>
      <c r="G6" s="9" t="s">
        <v>46</v>
      </c>
      <c r="H6" s="15"/>
      <c r="I6" s="16"/>
      <c r="J6" s="17"/>
      <c r="K6" s="67">
        <v>190800000</v>
      </c>
      <c r="L6" s="75" t="s">
        <v>117</v>
      </c>
    </row>
    <row r="7" spans="1:14" s="18" customFormat="1" ht="39.75" customHeight="1" x14ac:dyDescent="0.25">
      <c r="A7" s="25" t="s">
        <v>101</v>
      </c>
      <c r="B7" s="20" t="s">
        <v>52</v>
      </c>
      <c r="C7" s="21" t="s">
        <v>53</v>
      </c>
      <c r="D7" s="44" t="s">
        <v>54</v>
      </c>
      <c r="E7" s="44" t="s">
        <v>63</v>
      </c>
      <c r="F7" s="44" t="s">
        <v>63</v>
      </c>
      <c r="G7" s="27" t="s">
        <v>64</v>
      </c>
      <c r="H7" s="15"/>
      <c r="I7" s="16"/>
      <c r="J7" s="17"/>
      <c r="K7" s="28">
        <v>21060224.460000001</v>
      </c>
      <c r="L7" s="48">
        <v>2026</v>
      </c>
    </row>
    <row r="8" spans="1:14" s="18" customFormat="1" ht="39.75" customHeight="1" x14ac:dyDescent="0.25">
      <c r="A8" s="25" t="s">
        <v>101</v>
      </c>
      <c r="B8" s="20" t="s">
        <v>52</v>
      </c>
      <c r="C8" s="21" t="s">
        <v>55</v>
      </c>
      <c r="D8" s="44" t="s">
        <v>56</v>
      </c>
      <c r="E8" s="44" t="s">
        <v>65</v>
      </c>
      <c r="F8" s="44" t="s">
        <v>65</v>
      </c>
      <c r="G8" s="27" t="s">
        <v>66</v>
      </c>
      <c r="H8" s="15"/>
      <c r="I8" s="16"/>
      <c r="J8" s="17"/>
      <c r="K8" s="28">
        <v>578631162</v>
      </c>
      <c r="L8" s="48">
        <v>2026</v>
      </c>
    </row>
    <row r="9" spans="1:14" s="68" customFormat="1" ht="39.75" customHeight="1" x14ac:dyDescent="0.25">
      <c r="A9" s="25" t="s">
        <v>101</v>
      </c>
      <c r="B9" s="20" t="s">
        <v>52</v>
      </c>
      <c r="C9" s="21" t="s">
        <v>55</v>
      </c>
      <c r="D9" s="26" t="s">
        <v>119</v>
      </c>
      <c r="E9" s="26" t="s">
        <v>120</v>
      </c>
      <c r="F9" s="26" t="s">
        <v>121</v>
      </c>
      <c r="G9" s="27" t="s">
        <v>120</v>
      </c>
      <c r="H9" s="15" t="s">
        <v>246</v>
      </c>
      <c r="I9" s="16">
        <v>234002494</v>
      </c>
      <c r="J9" s="17">
        <v>28</v>
      </c>
      <c r="K9" s="28">
        <v>6552069832</v>
      </c>
      <c r="L9" s="48">
        <v>2026</v>
      </c>
    </row>
    <row r="10" spans="1:14" s="18" customFormat="1" ht="39.75" customHeight="1" x14ac:dyDescent="0.25">
      <c r="A10" s="25" t="s">
        <v>101</v>
      </c>
      <c r="B10" s="20" t="s">
        <v>52</v>
      </c>
      <c r="C10" s="21" t="s">
        <v>55</v>
      </c>
      <c r="D10" s="26" t="s">
        <v>57</v>
      </c>
      <c r="E10" s="26" t="s">
        <v>67</v>
      </c>
      <c r="F10" s="26" t="s">
        <v>67</v>
      </c>
      <c r="G10" s="27" t="s">
        <v>68</v>
      </c>
      <c r="H10" s="15"/>
      <c r="I10" s="16"/>
      <c r="J10" s="17"/>
      <c r="K10" s="28">
        <v>53820573.619999997</v>
      </c>
      <c r="L10" s="48">
        <v>2026</v>
      </c>
    </row>
    <row r="11" spans="1:14" s="18" customFormat="1" ht="39.75" customHeight="1" x14ac:dyDescent="0.25">
      <c r="A11" s="25" t="s">
        <v>102</v>
      </c>
      <c r="B11" s="6" t="s">
        <v>58</v>
      </c>
      <c r="C11" s="21" t="s">
        <v>59</v>
      </c>
      <c r="D11" s="26" t="s">
        <v>60</v>
      </c>
      <c r="E11" s="26" t="s">
        <v>69</v>
      </c>
      <c r="F11" s="26" t="s">
        <v>69</v>
      </c>
      <c r="G11" s="27" t="s">
        <v>70</v>
      </c>
      <c r="H11" s="15"/>
      <c r="I11" s="16"/>
      <c r="J11" s="17"/>
      <c r="K11" s="28">
        <v>23123133301.290001</v>
      </c>
      <c r="L11" s="48">
        <v>2026</v>
      </c>
    </row>
    <row r="12" spans="1:14" s="18" customFormat="1" ht="44.25" customHeight="1" x14ac:dyDescent="0.25">
      <c r="A12" s="25" t="s">
        <v>102</v>
      </c>
      <c r="B12" s="6" t="s">
        <v>58</v>
      </c>
      <c r="C12" s="25" t="s">
        <v>61</v>
      </c>
      <c r="D12" s="26" t="s">
        <v>62</v>
      </c>
      <c r="E12" s="26" t="s">
        <v>71</v>
      </c>
      <c r="F12" s="26" t="s">
        <v>71</v>
      </c>
      <c r="G12" s="27" t="s">
        <v>72</v>
      </c>
      <c r="H12" s="15"/>
      <c r="I12" s="16"/>
      <c r="J12" s="17"/>
      <c r="K12" s="30">
        <v>39466297478.220001</v>
      </c>
      <c r="L12" s="75" t="s">
        <v>128</v>
      </c>
      <c r="M12" s="77"/>
      <c r="N12" s="77"/>
    </row>
    <row r="13" spans="1:14" ht="41.25" customHeight="1" x14ac:dyDescent="0.25">
      <c r="A13" s="25" t="s">
        <v>102</v>
      </c>
      <c r="B13" s="6" t="s">
        <v>58</v>
      </c>
      <c r="C13" s="25" t="s">
        <v>61</v>
      </c>
      <c r="D13" s="26" t="s">
        <v>62</v>
      </c>
      <c r="E13" s="26" t="s">
        <v>71</v>
      </c>
      <c r="F13" s="26" t="s">
        <v>71</v>
      </c>
      <c r="G13" s="27" t="s">
        <v>139</v>
      </c>
      <c r="H13" s="25"/>
      <c r="I13" s="25"/>
      <c r="J13" s="25"/>
      <c r="K13" s="30">
        <v>7226536440</v>
      </c>
      <c r="L13" s="31" t="s">
        <v>107</v>
      </c>
      <c r="M13" s="78"/>
    </row>
    <row r="14" spans="1:14" s="76" customFormat="1" ht="65.25" customHeight="1" x14ac:dyDescent="0.25">
      <c r="A14" s="70" t="s">
        <v>102</v>
      </c>
      <c r="B14" s="6" t="s">
        <v>58</v>
      </c>
      <c r="C14" s="70" t="s">
        <v>61</v>
      </c>
      <c r="D14" s="71" t="s">
        <v>62</v>
      </c>
      <c r="E14" s="71" t="s">
        <v>71</v>
      </c>
      <c r="F14" s="71" t="s">
        <v>71</v>
      </c>
      <c r="G14" s="27" t="s">
        <v>140</v>
      </c>
      <c r="H14" s="72"/>
      <c r="I14" s="73"/>
      <c r="J14" s="74"/>
      <c r="K14" s="30">
        <v>40645190159.550003</v>
      </c>
      <c r="L14" s="75" t="s">
        <v>118</v>
      </c>
      <c r="M14" s="78"/>
    </row>
    <row r="15" spans="1:14" ht="22.5" customHeight="1" x14ac:dyDescent="0.25">
      <c r="A15" s="27" t="s">
        <v>108</v>
      </c>
      <c r="B15" s="6" t="s">
        <v>125</v>
      </c>
      <c r="C15" s="27" t="s">
        <v>109</v>
      </c>
      <c r="D15" s="27" t="s">
        <v>110</v>
      </c>
      <c r="E15" s="27" t="s">
        <v>111</v>
      </c>
      <c r="F15" s="27" t="s">
        <v>111</v>
      </c>
      <c r="G15" s="27" t="s">
        <v>111</v>
      </c>
      <c r="H15" s="27"/>
      <c r="I15" s="27"/>
      <c r="J15" s="27"/>
      <c r="K15" s="28">
        <v>1459761.5</v>
      </c>
      <c r="L15" s="69">
        <v>2026</v>
      </c>
    </row>
    <row r="16" spans="1:14" ht="24.75" customHeight="1" x14ac:dyDescent="0.25">
      <c r="A16" s="27" t="s">
        <v>108</v>
      </c>
      <c r="B16" s="6" t="s">
        <v>125</v>
      </c>
      <c r="C16" s="27" t="s">
        <v>112</v>
      </c>
      <c r="D16" s="27" t="s">
        <v>113</v>
      </c>
      <c r="E16" s="27" t="s">
        <v>114</v>
      </c>
      <c r="F16" s="27" t="s">
        <v>115</v>
      </c>
      <c r="G16" s="27" t="s">
        <v>116</v>
      </c>
      <c r="H16" s="27"/>
      <c r="I16" s="27"/>
      <c r="J16" s="27"/>
      <c r="K16" s="28">
        <v>62015.77</v>
      </c>
      <c r="L16" s="69">
        <v>2026</v>
      </c>
    </row>
    <row r="17" spans="1:14" ht="15" customHeight="1" x14ac:dyDescent="0.25">
      <c r="A17" s="27" t="s">
        <v>241</v>
      </c>
      <c r="B17" s="27" t="s">
        <v>245</v>
      </c>
      <c r="C17" s="27" t="s">
        <v>337</v>
      </c>
      <c r="D17" s="27" t="s">
        <v>145</v>
      </c>
      <c r="E17" s="27" t="s">
        <v>146</v>
      </c>
      <c r="F17" s="27" t="s">
        <v>147</v>
      </c>
      <c r="G17" s="27" t="s">
        <v>218</v>
      </c>
      <c r="H17" s="27" t="s">
        <v>288</v>
      </c>
      <c r="I17" s="28">
        <v>1</v>
      </c>
      <c r="J17" s="28">
        <v>36750</v>
      </c>
      <c r="K17" s="28">
        <f>I17*J17</f>
        <v>36750</v>
      </c>
      <c r="L17" s="69">
        <v>2026</v>
      </c>
      <c r="M17" s="82" t="s">
        <v>313</v>
      </c>
    </row>
    <row r="18" spans="1:14" ht="15" customHeight="1" x14ac:dyDescent="0.25">
      <c r="A18" s="27" t="s">
        <v>242</v>
      </c>
      <c r="B18" s="27" t="s">
        <v>245</v>
      </c>
      <c r="C18" s="27" t="s">
        <v>338</v>
      </c>
      <c r="D18" s="27" t="s">
        <v>148</v>
      </c>
      <c r="E18" s="27" t="s">
        <v>149</v>
      </c>
      <c r="F18" s="27" t="s">
        <v>150</v>
      </c>
      <c r="G18" s="27" t="s">
        <v>219</v>
      </c>
      <c r="H18" s="27" t="s">
        <v>288</v>
      </c>
      <c r="I18" s="28">
        <v>4</v>
      </c>
      <c r="J18" s="28">
        <v>27489</v>
      </c>
      <c r="K18" s="28">
        <f t="shared" ref="K18:K40" si="0">I18*J18</f>
        <v>109956</v>
      </c>
      <c r="L18" s="69">
        <v>2026</v>
      </c>
      <c r="M18" s="82" t="s">
        <v>314</v>
      </c>
      <c r="N18" s="80"/>
    </row>
    <row r="19" spans="1:14" ht="15" customHeight="1" x14ac:dyDescent="0.25">
      <c r="A19" s="27" t="s">
        <v>243</v>
      </c>
      <c r="B19" s="27" t="s">
        <v>245</v>
      </c>
      <c r="C19" s="27" t="s">
        <v>339</v>
      </c>
      <c r="D19" s="27" t="s">
        <v>151</v>
      </c>
      <c r="E19" s="27" t="s">
        <v>152</v>
      </c>
      <c r="F19" s="27" t="s">
        <v>153</v>
      </c>
      <c r="G19" s="27" t="s">
        <v>220</v>
      </c>
      <c r="H19" s="27" t="s">
        <v>288</v>
      </c>
      <c r="I19" s="28">
        <v>2</v>
      </c>
      <c r="J19" s="28">
        <v>39320.6</v>
      </c>
      <c r="K19" s="28">
        <f t="shared" si="0"/>
        <v>78641.2</v>
      </c>
      <c r="L19" s="69">
        <v>2026</v>
      </c>
      <c r="M19" s="83" t="s">
        <v>315</v>
      </c>
      <c r="N19" s="80"/>
    </row>
    <row r="20" spans="1:14" ht="15" customHeight="1" x14ac:dyDescent="0.25">
      <c r="A20" s="27" t="s">
        <v>243</v>
      </c>
      <c r="B20" s="27" t="s">
        <v>245</v>
      </c>
      <c r="C20" s="27" t="s">
        <v>340</v>
      </c>
      <c r="D20" s="27" t="s">
        <v>154</v>
      </c>
      <c r="E20" s="27" t="s">
        <v>155</v>
      </c>
      <c r="F20" s="27" t="s">
        <v>156</v>
      </c>
      <c r="G20" s="27" t="s">
        <v>221</v>
      </c>
      <c r="H20" s="27" t="s">
        <v>288</v>
      </c>
      <c r="I20" s="28">
        <v>73</v>
      </c>
      <c r="J20" s="28">
        <v>1208.4000000000001</v>
      </c>
      <c r="K20" s="28">
        <f t="shared" si="0"/>
        <v>88213.200000000012</v>
      </c>
      <c r="L20" s="69">
        <v>2026</v>
      </c>
      <c r="M20" s="83" t="s">
        <v>316</v>
      </c>
      <c r="N20" s="80"/>
    </row>
    <row r="21" spans="1:14" ht="15" customHeight="1" x14ac:dyDescent="0.25">
      <c r="A21" s="27" t="s">
        <v>243</v>
      </c>
      <c r="B21" s="27" t="s">
        <v>245</v>
      </c>
      <c r="C21" s="27" t="s">
        <v>339</v>
      </c>
      <c r="D21" s="27" t="s">
        <v>157</v>
      </c>
      <c r="E21" s="27" t="s">
        <v>158</v>
      </c>
      <c r="F21" s="27" t="s">
        <v>159</v>
      </c>
      <c r="G21" s="27" t="s">
        <v>222</v>
      </c>
      <c r="H21" s="27" t="s">
        <v>288</v>
      </c>
      <c r="I21" s="28">
        <v>7</v>
      </c>
      <c r="J21" s="28">
        <v>7826.4</v>
      </c>
      <c r="K21" s="28">
        <f t="shared" si="0"/>
        <v>54784.799999999996</v>
      </c>
      <c r="L21" s="69">
        <v>2026</v>
      </c>
      <c r="M21" s="84" t="s">
        <v>317</v>
      </c>
      <c r="N21" s="80"/>
    </row>
    <row r="22" spans="1:14" ht="15" customHeight="1" x14ac:dyDescent="0.25">
      <c r="A22" s="27" t="s">
        <v>243</v>
      </c>
      <c r="B22" s="27" t="s">
        <v>245</v>
      </c>
      <c r="C22" s="27" t="s">
        <v>339</v>
      </c>
      <c r="D22" s="27" t="s">
        <v>160</v>
      </c>
      <c r="E22" s="27" t="s">
        <v>161</v>
      </c>
      <c r="F22" s="27" t="s">
        <v>162</v>
      </c>
      <c r="G22" s="27" t="s">
        <v>223</v>
      </c>
      <c r="H22" s="27" t="s">
        <v>288</v>
      </c>
      <c r="I22" s="28">
        <v>4</v>
      </c>
      <c r="J22" s="28">
        <v>5250</v>
      </c>
      <c r="K22" s="28">
        <f t="shared" si="0"/>
        <v>21000</v>
      </c>
      <c r="L22" s="69">
        <v>2026</v>
      </c>
      <c r="M22" s="84" t="s">
        <v>318</v>
      </c>
      <c r="N22" s="80"/>
    </row>
    <row r="23" spans="1:14" ht="15" customHeight="1" x14ac:dyDescent="0.25">
      <c r="A23" s="27" t="s">
        <v>243</v>
      </c>
      <c r="B23" s="27" t="s">
        <v>245</v>
      </c>
      <c r="C23" s="27" t="s">
        <v>339</v>
      </c>
      <c r="D23" s="27" t="s">
        <v>163</v>
      </c>
      <c r="E23" s="27" t="s">
        <v>164</v>
      </c>
      <c r="F23" s="27" t="s">
        <v>165</v>
      </c>
      <c r="G23" s="27" t="s">
        <v>224</v>
      </c>
      <c r="H23" s="27" t="s">
        <v>288</v>
      </c>
      <c r="I23" s="28">
        <v>3</v>
      </c>
      <c r="J23" s="28">
        <v>26500</v>
      </c>
      <c r="K23" s="28">
        <f t="shared" si="0"/>
        <v>79500</v>
      </c>
      <c r="L23" s="69">
        <v>2026</v>
      </c>
      <c r="M23" s="84" t="s">
        <v>319</v>
      </c>
      <c r="N23" s="80"/>
    </row>
    <row r="24" spans="1:14" ht="15" customHeight="1" x14ac:dyDescent="0.25">
      <c r="A24" s="27" t="s">
        <v>243</v>
      </c>
      <c r="B24" s="27" t="s">
        <v>245</v>
      </c>
      <c r="C24" s="27" t="s">
        <v>339</v>
      </c>
      <c r="D24" s="27" t="s">
        <v>166</v>
      </c>
      <c r="E24" s="27" t="s">
        <v>167</v>
      </c>
      <c r="F24" s="27" t="s">
        <v>168</v>
      </c>
      <c r="G24" s="27" t="s">
        <v>225</v>
      </c>
      <c r="H24" s="27" t="s">
        <v>288</v>
      </c>
      <c r="I24" s="28">
        <v>10</v>
      </c>
      <c r="J24" s="28">
        <v>7800</v>
      </c>
      <c r="K24" s="28">
        <f t="shared" si="0"/>
        <v>78000</v>
      </c>
      <c r="L24" s="69">
        <v>2026</v>
      </c>
      <c r="M24" s="84" t="s">
        <v>320</v>
      </c>
      <c r="N24" s="80"/>
    </row>
    <row r="25" spans="1:14" ht="15" customHeight="1" x14ac:dyDescent="0.25">
      <c r="A25" s="27" t="s">
        <v>243</v>
      </c>
      <c r="B25" s="27" t="s">
        <v>245</v>
      </c>
      <c r="C25" s="27" t="s">
        <v>339</v>
      </c>
      <c r="D25" s="27" t="s">
        <v>169</v>
      </c>
      <c r="E25" s="27" t="s">
        <v>170</v>
      </c>
      <c r="F25" s="27" t="s">
        <v>171</v>
      </c>
      <c r="G25" s="27" t="s">
        <v>226</v>
      </c>
      <c r="H25" s="27" t="s">
        <v>288</v>
      </c>
      <c r="I25" s="28">
        <v>10</v>
      </c>
      <c r="J25" s="28">
        <v>14700</v>
      </c>
      <c r="K25" s="28">
        <f t="shared" si="0"/>
        <v>147000</v>
      </c>
      <c r="L25" s="69">
        <v>2026</v>
      </c>
      <c r="M25" s="84" t="s">
        <v>321</v>
      </c>
      <c r="N25" s="80"/>
    </row>
    <row r="26" spans="1:14" ht="15" customHeight="1" x14ac:dyDescent="0.25">
      <c r="A26" s="27" t="s">
        <v>243</v>
      </c>
      <c r="B26" s="27" t="s">
        <v>245</v>
      </c>
      <c r="C26" s="27" t="s">
        <v>339</v>
      </c>
      <c r="D26" s="27" t="s">
        <v>172</v>
      </c>
      <c r="E26" s="27" t="s">
        <v>173</v>
      </c>
      <c r="F26" s="27" t="s">
        <v>174</v>
      </c>
      <c r="G26" s="27" t="s">
        <v>227</v>
      </c>
      <c r="H26" s="27" t="s">
        <v>288</v>
      </c>
      <c r="I26" s="28">
        <v>49</v>
      </c>
      <c r="J26" s="28">
        <v>2750</v>
      </c>
      <c r="K26" s="28">
        <f t="shared" si="0"/>
        <v>134750</v>
      </c>
      <c r="L26" s="69">
        <v>2026</v>
      </c>
      <c r="M26" s="84" t="s">
        <v>322</v>
      </c>
      <c r="N26" s="80"/>
    </row>
    <row r="27" spans="1:14" ht="15" customHeight="1" x14ac:dyDescent="0.25">
      <c r="A27" s="27" t="s">
        <v>243</v>
      </c>
      <c r="B27" s="27" t="s">
        <v>245</v>
      </c>
      <c r="C27" s="27" t="s">
        <v>339</v>
      </c>
      <c r="D27" s="27" t="s">
        <v>175</v>
      </c>
      <c r="E27" s="27" t="s">
        <v>176</v>
      </c>
      <c r="F27" s="27" t="s">
        <v>177</v>
      </c>
      <c r="G27" s="27" t="s">
        <v>228</v>
      </c>
      <c r="H27" s="27" t="s">
        <v>288</v>
      </c>
      <c r="I27" s="28">
        <v>2</v>
      </c>
      <c r="J27" s="28">
        <v>7409.4</v>
      </c>
      <c r="K27" s="28">
        <f t="shared" si="0"/>
        <v>14818.8</v>
      </c>
      <c r="L27" s="69">
        <v>2026</v>
      </c>
      <c r="M27" s="84" t="s">
        <v>323</v>
      </c>
      <c r="N27" s="80"/>
    </row>
    <row r="28" spans="1:14" ht="15" customHeight="1" x14ac:dyDescent="0.25">
      <c r="A28" s="27" t="s">
        <v>243</v>
      </c>
      <c r="B28" s="27" t="s">
        <v>245</v>
      </c>
      <c r="C28" s="27" t="s">
        <v>339</v>
      </c>
      <c r="D28" s="27" t="s">
        <v>178</v>
      </c>
      <c r="E28" s="27" t="s">
        <v>179</v>
      </c>
      <c r="F28" s="27" t="s">
        <v>180</v>
      </c>
      <c r="G28" s="27" t="s">
        <v>229</v>
      </c>
      <c r="H28" s="27" t="s">
        <v>288</v>
      </c>
      <c r="I28" s="28">
        <v>6</v>
      </c>
      <c r="J28" s="28">
        <v>4820</v>
      </c>
      <c r="K28" s="28">
        <f t="shared" si="0"/>
        <v>28920</v>
      </c>
      <c r="L28" s="69">
        <v>2026</v>
      </c>
      <c r="M28" s="84" t="s">
        <v>324</v>
      </c>
      <c r="N28" s="80"/>
    </row>
    <row r="29" spans="1:14" ht="15" customHeight="1" x14ac:dyDescent="0.25">
      <c r="A29" s="27" t="s">
        <v>243</v>
      </c>
      <c r="B29" s="27" t="s">
        <v>245</v>
      </c>
      <c r="C29" s="27" t="s">
        <v>339</v>
      </c>
      <c r="D29" s="27" t="s">
        <v>181</v>
      </c>
      <c r="E29" s="27" t="s">
        <v>182</v>
      </c>
      <c r="F29" s="27" t="s">
        <v>183</v>
      </c>
      <c r="G29" s="27" t="s">
        <v>230</v>
      </c>
      <c r="H29" s="27" t="s">
        <v>288</v>
      </c>
      <c r="I29" s="28">
        <v>2</v>
      </c>
      <c r="J29" s="28">
        <v>21000</v>
      </c>
      <c r="K29" s="28">
        <f t="shared" si="0"/>
        <v>42000</v>
      </c>
      <c r="L29" s="69">
        <v>2026</v>
      </c>
      <c r="M29" s="85" t="s">
        <v>325</v>
      </c>
      <c r="N29" s="80"/>
    </row>
    <row r="30" spans="1:14" ht="15" customHeight="1" x14ac:dyDescent="0.25">
      <c r="A30" s="27" t="s">
        <v>243</v>
      </c>
      <c r="B30" s="27" t="s">
        <v>245</v>
      </c>
      <c r="C30" s="27" t="s">
        <v>339</v>
      </c>
      <c r="D30" s="27" t="s">
        <v>184</v>
      </c>
      <c r="E30" s="27" t="s">
        <v>185</v>
      </c>
      <c r="F30" s="27" t="s">
        <v>186</v>
      </c>
      <c r="G30" s="27" t="s">
        <v>217</v>
      </c>
      <c r="H30" s="27" t="s">
        <v>288</v>
      </c>
      <c r="I30" s="28">
        <v>4</v>
      </c>
      <c r="J30" s="28">
        <v>37389</v>
      </c>
      <c r="K30" s="28">
        <f t="shared" si="0"/>
        <v>149556</v>
      </c>
      <c r="L30" s="69">
        <v>2026</v>
      </c>
      <c r="M30" s="84" t="s">
        <v>326</v>
      </c>
      <c r="N30" s="80"/>
    </row>
    <row r="31" spans="1:14" ht="15" customHeight="1" x14ac:dyDescent="0.25">
      <c r="A31" s="27" t="s">
        <v>243</v>
      </c>
      <c r="B31" s="27" t="s">
        <v>245</v>
      </c>
      <c r="C31" s="27" t="s">
        <v>339</v>
      </c>
      <c r="D31" s="27" t="s">
        <v>187</v>
      </c>
      <c r="E31" s="27" t="s">
        <v>188</v>
      </c>
      <c r="F31" s="27" t="s">
        <v>189</v>
      </c>
      <c r="G31" s="27" t="s">
        <v>231</v>
      </c>
      <c r="H31" s="27" t="s">
        <v>288</v>
      </c>
      <c r="I31" s="28">
        <v>4</v>
      </c>
      <c r="J31" s="28">
        <v>28487.5</v>
      </c>
      <c r="K31" s="28">
        <f t="shared" si="0"/>
        <v>113950</v>
      </c>
      <c r="L31" s="69">
        <v>2026</v>
      </c>
      <c r="M31" s="84" t="s">
        <v>327</v>
      </c>
      <c r="N31" s="80"/>
    </row>
    <row r="32" spans="1:14" ht="15" customHeight="1" x14ac:dyDescent="0.25">
      <c r="A32" s="27" t="s">
        <v>101</v>
      </c>
      <c r="B32" s="27" t="s">
        <v>245</v>
      </c>
      <c r="C32" s="27" t="s">
        <v>338</v>
      </c>
      <c r="D32" s="27" t="s">
        <v>190</v>
      </c>
      <c r="E32" s="27" t="s">
        <v>191</v>
      </c>
      <c r="F32" s="27" t="s">
        <v>192</v>
      </c>
      <c r="G32" s="27" t="s">
        <v>232</v>
      </c>
      <c r="H32" s="27" t="s">
        <v>288</v>
      </c>
      <c r="I32" s="28">
        <v>2</v>
      </c>
      <c r="J32" s="28">
        <v>34768</v>
      </c>
      <c r="K32" s="28">
        <f t="shared" si="0"/>
        <v>69536</v>
      </c>
      <c r="L32" s="69">
        <v>2026</v>
      </c>
      <c r="M32" s="84" t="s">
        <v>328</v>
      </c>
      <c r="N32" s="80"/>
    </row>
    <row r="33" spans="1:14" ht="15" customHeight="1" x14ac:dyDescent="0.25">
      <c r="A33" s="27" t="s">
        <v>101</v>
      </c>
      <c r="B33" s="27" t="s">
        <v>245</v>
      </c>
      <c r="C33" s="27" t="s">
        <v>338</v>
      </c>
      <c r="D33" s="27" t="s">
        <v>193</v>
      </c>
      <c r="E33" s="27" t="s">
        <v>194</v>
      </c>
      <c r="F33" s="27" t="s">
        <v>195</v>
      </c>
      <c r="G33" s="27" t="s">
        <v>233</v>
      </c>
      <c r="H33" s="27" t="s">
        <v>288</v>
      </c>
      <c r="I33" s="28">
        <v>4</v>
      </c>
      <c r="J33" s="28">
        <v>9000</v>
      </c>
      <c r="K33" s="28">
        <f t="shared" si="0"/>
        <v>36000</v>
      </c>
      <c r="L33" s="69">
        <v>2026</v>
      </c>
      <c r="M33" s="84" t="s">
        <v>329</v>
      </c>
      <c r="N33" s="80"/>
    </row>
    <row r="34" spans="1:14" ht="15" customHeight="1" x14ac:dyDescent="0.25">
      <c r="A34" s="27" t="s">
        <v>101</v>
      </c>
      <c r="B34" s="27" t="s">
        <v>245</v>
      </c>
      <c r="C34" s="27" t="s">
        <v>338</v>
      </c>
      <c r="D34" s="27" t="s">
        <v>196</v>
      </c>
      <c r="E34" s="27" t="s">
        <v>197</v>
      </c>
      <c r="F34" s="27" t="s">
        <v>198</v>
      </c>
      <c r="G34" s="27" t="s">
        <v>234</v>
      </c>
      <c r="H34" s="27" t="s">
        <v>288</v>
      </c>
      <c r="I34" s="28">
        <v>598</v>
      </c>
      <c r="J34" s="28">
        <v>146.43</v>
      </c>
      <c r="K34" s="28">
        <f t="shared" si="0"/>
        <v>87565.14</v>
      </c>
      <c r="L34" s="69">
        <v>2026</v>
      </c>
      <c r="M34" s="84" t="s">
        <v>330</v>
      </c>
      <c r="N34" s="80"/>
    </row>
    <row r="35" spans="1:14" ht="15" customHeight="1" x14ac:dyDescent="0.25">
      <c r="A35" s="27" t="s">
        <v>101</v>
      </c>
      <c r="B35" s="27" t="s">
        <v>245</v>
      </c>
      <c r="C35" s="27" t="s">
        <v>338</v>
      </c>
      <c r="D35" s="27" t="s">
        <v>199</v>
      </c>
      <c r="E35" s="27" t="s">
        <v>200</v>
      </c>
      <c r="F35" s="27" t="s">
        <v>201</v>
      </c>
      <c r="G35" s="27" t="s">
        <v>235</v>
      </c>
      <c r="H35" s="27" t="s">
        <v>288</v>
      </c>
      <c r="I35" s="28">
        <v>150</v>
      </c>
      <c r="J35" s="28">
        <v>1100</v>
      </c>
      <c r="K35" s="28">
        <f t="shared" si="0"/>
        <v>165000</v>
      </c>
      <c r="L35" s="69">
        <v>2026</v>
      </c>
      <c r="M35" s="84" t="s">
        <v>331</v>
      </c>
      <c r="N35" s="80"/>
    </row>
    <row r="36" spans="1:14" ht="15" customHeight="1" x14ac:dyDescent="0.25">
      <c r="A36" s="27" t="s">
        <v>101</v>
      </c>
      <c r="B36" s="27" t="s">
        <v>245</v>
      </c>
      <c r="C36" s="27" t="s">
        <v>338</v>
      </c>
      <c r="D36" s="27" t="s">
        <v>202</v>
      </c>
      <c r="E36" s="27" t="s">
        <v>203</v>
      </c>
      <c r="F36" s="27" t="s">
        <v>204</v>
      </c>
      <c r="G36" s="27" t="s">
        <v>236</v>
      </c>
      <c r="H36" s="27" t="s">
        <v>288</v>
      </c>
      <c r="I36" s="28">
        <v>3</v>
      </c>
      <c r="J36" s="28">
        <v>56100</v>
      </c>
      <c r="K36" s="28">
        <f t="shared" si="0"/>
        <v>168300</v>
      </c>
      <c r="L36" s="69">
        <v>2026</v>
      </c>
      <c r="M36" s="84" t="s">
        <v>332</v>
      </c>
      <c r="N36" s="80"/>
    </row>
    <row r="37" spans="1:14" ht="15" customHeight="1" x14ac:dyDescent="0.25">
      <c r="A37" s="27" t="s">
        <v>101</v>
      </c>
      <c r="B37" s="27" t="s">
        <v>245</v>
      </c>
      <c r="C37" s="27" t="s">
        <v>341</v>
      </c>
      <c r="D37" s="27" t="s">
        <v>205</v>
      </c>
      <c r="E37" s="27" t="s">
        <v>206</v>
      </c>
      <c r="F37" s="27" t="s">
        <v>207</v>
      </c>
      <c r="G37" s="27" t="s">
        <v>237</v>
      </c>
      <c r="H37" s="27" t="s">
        <v>288</v>
      </c>
      <c r="I37" s="28">
        <v>15</v>
      </c>
      <c r="J37" s="28">
        <v>9540</v>
      </c>
      <c r="K37" s="28">
        <f t="shared" si="0"/>
        <v>143100</v>
      </c>
      <c r="L37" s="69">
        <v>2026</v>
      </c>
      <c r="M37" s="84" t="s">
        <v>333</v>
      </c>
      <c r="N37" s="80"/>
    </row>
    <row r="38" spans="1:14" ht="15" customHeight="1" x14ac:dyDescent="0.25">
      <c r="A38" s="27" t="s">
        <v>101</v>
      </c>
      <c r="B38" s="27" t="s">
        <v>245</v>
      </c>
      <c r="C38" s="27" t="s">
        <v>338</v>
      </c>
      <c r="D38" s="27" t="s">
        <v>208</v>
      </c>
      <c r="E38" s="27" t="s">
        <v>209</v>
      </c>
      <c r="F38" s="27" t="s">
        <v>210</v>
      </c>
      <c r="G38" s="27" t="s">
        <v>238</v>
      </c>
      <c r="H38" s="27" t="s">
        <v>288</v>
      </c>
      <c r="I38" s="28">
        <v>80</v>
      </c>
      <c r="J38" s="28">
        <v>578.99</v>
      </c>
      <c r="K38" s="28">
        <f t="shared" si="0"/>
        <v>46319.199999999997</v>
      </c>
      <c r="L38" s="69">
        <v>2026</v>
      </c>
      <c r="M38" s="84" t="s">
        <v>334</v>
      </c>
      <c r="N38" s="80"/>
    </row>
    <row r="39" spans="1:14" ht="15" customHeight="1" x14ac:dyDescent="0.25">
      <c r="A39" s="27" t="s">
        <v>101</v>
      </c>
      <c r="B39" s="27" t="s">
        <v>245</v>
      </c>
      <c r="C39" s="27" t="s">
        <v>339</v>
      </c>
      <c r="D39" s="27" t="s">
        <v>211</v>
      </c>
      <c r="E39" s="27" t="s">
        <v>212</v>
      </c>
      <c r="F39" s="27" t="s">
        <v>213</v>
      </c>
      <c r="G39" s="27" t="s">
        <v>239</v>
      </c>
      <c r="H39" s="27" t="s">
        <v>288</v>
      </c>
      <c r="I39" s="28">
        <v>1</v>
      </c>
      <c r="J39" s="28">
        <v>90953.04</v>
      </c>
      <c r="K39" s="28">
        <f t="shared" si="0"/>
        <v>90953.04</v>
      </c>
      <c r="L39" s="69">
        <v>2026</v>
      </c>
      <c r="M39" s="84" t="s">
        <v>335</v>
      </c>
      <c r="N39" s="80"/>
    </row>
    <row r="40" spans="1:14" ht="15" customHeight="1" x14ac:dyDescent="0.25">
      <c r="A40" s="27" t="s">
        <v>244</v>
      </c>
      <c r="B40" s="27" t="s">
        <v>245</v>
      </c>
      <c r="C40" s="27" t="s">
        <v>339</v>
      </c>
      <c r="D40" s="27" t="s">
        <v>214</v>
      </c>
      <c r="E40" s="27" t="s">
        <v>215</v>
      </c>
      <c r="F40" s="27" t="s">
        <v>216</v>
      </c>
      <c r="G40" s="27" t="s">
        <v>240</v>
      </c>
      <c r="H40" s="27" t="s">
        <v>288</v>
      </c>
      <c r="I40" s="28">
        <v>6</v>
      </c>
      <c r="J40" s="28">
        <v>10489.5</v>
      </c>
      <c r="K40" s="28">
        <f t="shared" si="0"/>
        <v>62937</v>
      </c>
      <c r="L40" s="69">
        <v>2026</v>
      </c>
      <c r="M40" s="84" t="s">
        <v>336</v>
      </c>
      <c r="N40" s="80"/>
    </row>
    <row r="41" spans="1:14" ht="15" customHeight="1" x14ac:dyDescent="0.25">
      <c r="K41" s="81">
        <f>SUM(K6:K40)</f>
        <v>117861108498.78999</v>
      </c>
    </row>
  </sheetData>
  <dataValidations count="2">
    <dataValidation type="list" allowBlank="1" showInputMessage="1" showErrorMessage="1" prompt=" - " sqref="C7:C10" xr:uid="{00000000-0002-0000-0000-000000000000}">
      <formula1>Типы_действий</formula1>
    </dataValidation>
    <dataValidation type="custom" allowBlank="1" showInputMessage="1" showErrorMessage="1" prompt=" - " sqref="K8:K11" xr:uid="{00000000-0002-0000-0000-000001000000}">
      <formula1>#REF!*#REF!</formula1>
    </dataValidation>
  </dataValidations>
  <pageMargins left="0.25" right="0.25" top="0.75" bottom="0.75" header="0.3" footer="0.3"/>
  <pageSetup scale="59" fitToHeight="0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workbookViewId="0">
      <selection activeCell="K4" sqref="K4"/>
    </sheetView>
  </sheetViews>
  <sheetFormatPr defaultRowHeight="33" customHeight="1" x14ac:dyDescent="0.25"/>
  <cols>
    <col min="1" max="1" width="6" style="46" customWidth="1"/>
    <col min="4" max="4" width="19.28515625" customWidth="1"/>
    <col min="5" max="5" width="16.5703125" customWidth="1"/>
    <col min="6" max="6" width="22.85546875" customWidth="1"/>
    <col min="7" max="7" width="44.5703125" customWidth="1"/>
    <col min="8" max="8" width="10.140625" customWidth="1"/>
    <col min="9" max="9" width="9.85546875" customWidth="1"/>
    <col min="10" max="10" width="9.5703125" customWidth="1"/>
    <col min="11" max="11" width="22.7109375" customWidth="1"/>
    <col min="12" max="12" width="23.85546875" customWidth="1"/>
    <col min="13" max="13" width="31.140625" customWidth="1"/>
  </cols>
  <sheetData>
    <row r="1" spans="1:14" s="18" customFormat="1" ht="24" customHeight="1" x14ac:dyDescent="0.25">
      <c r="A1" s="46"/>
      <c r="C1" s="51"/>
      <c r="D1" s="58" t="s">
        <v>100</v>
      </c>
      <c r="E1" s="51"/>
      <c r="F1" s="51"/>
      <c r="G1" s="51"/>
      <c r="H1" s="51"/>
      <c r="I1" s="51"/>
      <c r="J1" s="51"/>
      <c r="K1" s="52" t="s">
        <v>106</v>
      </c>
      <c r="L1" s="51"/>
    </row>
    <row r="2" spans="1:14" s="78" customFormat="1" ht="24" customHeight="1" x14ac:dyDescent="0.25">
      <c r="C2" s="51"/>
      <c r="D2" s="51"/>
      <c r="E2" s="51"/>
      <c r="F2" s="51"/>
      <c r="G2" s="51"/>
      <c r="H2" s="51"/>
      <c r="I2" s="51"/>
      <c r="J2" s="51"/>
      <c r="K2" s="52" t="s">
        <v>138</v>
      </c>
      <c r="L2" s="51"/>
    </row>
    <row r="3" spans="1:14" s="61" customFormat="1" ht="27.75" customHeight="1" x14ac:dyDescent="0.25">
      <c r="C3" s="51"/>
      <c r="D3" s="51"/>
      <c r="E3" s="51"/>
      <c r="F3" s="51"/>
      <c r="G3" s="51"/>
      <c r="H3" s="51"/>
      <c r="I3" s="51"/>
      <c r="J3" s="51"/>
      <c r="K3" s="52" t="s">
        <v>144</v>
      </c>
      <c r="L3" s="51"/>
    </row>
    <row r="4" spans="1:14" s="80" customFormat="1" ht="27.75" customHeight="1" x14ac:dyDescent="0.25">
      <c r="C4" s="51"/>
      <c r="D4" s="51"/>
      <c r="E4" s="51"/>
      <c r="F4" s="51"/>
      <c r="G4" s="51"/>
      <c r="H4" s="51"/>
      <c r="I4" s="51"/>
      <c r="J4" s="51"/>
      <c r="K4" s="52" t="s">
        <v>343</v>
      </c>
      <c r="L4" s="51"/>
    </row>
    <row r="5" spans="1:14" ht="33" customHeight="1" x14ac:dyDescent="0.25">
      <c r="A5" s="49" t="s">
        <v>104</v>
      </c>
      <c r="B5" s="33" t="s">
        <v>73</v>
      </c>
      <c r="C5" s="33" t="s">
        <v>74</v>
      </c>
      <c r="D5" s="33" t="s">
        <v>75</v>
      </c>
      <c r="E5" s="33" t="s">
        <v>76</v>
      </c>
      <c r="F5" s="33" t="s">
        <v>251</v>
      </c>
      <c r="G5" s="33" t="s">
        <v>77</v>
      </c>
      <c r="H5" s="33" t="s">
        <v>78</v>
      </c>
      <c r="I5" s="33" t="s">
        <v>79</v>
      </c>
      <c r="J5" s="33" t="s">
        <v>80</v>
      </c>
      <c r="K5" s="8" t="s">
        <v>81</v>
      </c>
      <c r="L5" s="45" t="s">
        <v>97</v>
      </c>
    </row>
    <row r="6" spans="1:14" s="18" customFormat="1" ht="40.5" customHeight="1" x14ac:dyDescent="0.25">
      <c r="A6" s="25" t="s">
        <v>103</v>
      </c>
      <c r="B6" s="53" t="s">
        <v>45</v>
      </c>
      <c r="C6" s="53" t="s">
        <v>49</v>
      </c>
      <c r="D6" s="53" t="s">
        <v>47</v>
      </c>
      <c r="E6" s="54" t="s">
        <v>98</v>
      </c>
      <c r="F6" s="54" t="s">
        <v>99</v>
      </c>
      <c r="G6" s="55" t="s">
        <v>84</v>
      </c>
      <c r="H6" s="56"/>
      <c r="I6" s="37"/>
      <c r="J6" s="37"/>
      <c r="K6" s="67">
        <v>190800000</v>
      </c>
      <c r="L6" s="57" t="s">
        <v>126</v>
      </c>
    </row>
    <row r="7" spans="1:14" ht="33" customHeight="1" x14ac:dyDescent="0.25">
      <c r="A7" s="25" t="s">
        <v>101</v>
      </c>
      <c r="B7" s="22" t="s">
        <v>52</v>
      </c>
      <c r="C7" s="22" t="s">
        <v>53</v>
      </c>
      <c r="D7" s="22" t="s">
        <v>54</v>
      </c>
      <c r="E7" s="34" t="s">
        <v>82</v>
      </c>
      <c r="F7" s="34" t="s">
        <v>83</v>
      </c>
      <c r="G7" s="35" t="s">
        <v>84</v>
      </c>
      <c r="H7" s="36"/>
      <c r="I7" s="37"/>
      <c r="J7" s="37"/>
      <c r="K7" s="32">
        <v>21060224.460000001</v>
      </c>
      <c r="L7" s="50">
        <v>2026</v>
      </c>
      <c r="M7" s="46"/>
      <c r="N7" s="46"/>
    </row>
    <row r="8" spans="1:14" ht="33" customHeight="1" x14ac:dyDescent="0.25">
      <c r="A8" s="25" t="s">
        <v>101</v>
      </c>
      <c r="B8" s="22" t="s">
        <v>52</v>
      </c>
      <c r="C8" s="22" t="s">
        <v>55</v>
      </c>
      <c r="D8" s="22" t="s">
        <v>56</v>
      </c>
      <c r="E8" s="34" t="s">
        <v>85</v>
      </c>
      <c r="F8" s="34" t="s">
        <v>86</v>
      </c>
      <c r="G8" s="35" t="s">
        <v>87</v>
      </c>
      <c r="H8" s="38"/>
      <c r="I8" s="39"/>
      <c r="J8" s="39"/>
      <c r="K8" s="32">
        <v>578631162</v>
      </c>
      <c r="L8" s="50">
        <v>2026</v>
      </c>
      <c r="M8" s="46"/>
      <c r="N8" s="46"/>
    </row>
    <row r="9" spans="1:14" s="68" customFormat="1" ht="33" customHeight="1" x14ac:dyDescent="0.25">
      <c r="A9" s="25"/>
      <c r="B9" s="22" t="s">
        <v>52</v>
      </c>
      <c r="C9" s="22" t="s">
        <v>55</v>
      </c>
      <c r="D9" s="23" t="s">
        <v>119</v>
      </c>
      <c r="E9" s="9" t="s">
        <v>122</v>
      </c>
      <c r="F9" s="9" t="s">
        <v>123</v>
      </c>
      <c r="G9" s="35" t="s">
        <v>124</v>
      </c>
      <c r="H9" s="38" t="s">
        <v>286</v>
      </c>
      <c r="I9" s="39">
        <v>234002494</v>
      </c>
      <c r="J9" s="39">
        <v>28</v>
      </c>
      <c r="K9" s="32">
        <v>6552069832</v>
      </c>
      <c r="L9" s="50">
        <v>2026</v>
      </c>
    </row>
    <row r="10" spans="1:14" ht="33" customHeight="1" x14ac:dyDescent="0.25">
      <c r="A10" s="25" t="s">
        <v>101</v>
      </c>
      <c r="B10" s="22" t="s">
        <v>52</v>
      </c>
      <c r="C10" s="22" t="s">
        <v>55</v>
      </c>
      <c r="D10" s="23" t="s">
        <v>88</v>
      </c>
      <c r="E10" s="34" t="s">
        <v>89</v>
      </c>
      <c r="F10" s="34" t="s">
        <v>90</v>
      </c>
      <c r="G10" s="35" t="s">
        <v>91</v>
      </c>
      <c r="H10" s="38"/>
      <c r="I10" s="39"/>
      <c r="J10" s="39"/>
      <c r="K10" s="32">
        <v>53820573.619999997</v>
      </c>
      <c r="L10" s="50">
        <v>2026</v>
      </c>
      <c r="M10" s="46"/>
      <c r="N10" s="46"/>
    </row>
    <row r="11" spans="1:14" ht="33" customHeight="1" x14ac:dyDescent="0.25">
      <c r="A11" s="25" t="s">
        <v>102</v>
      </c>
      <c r="B11" s="22" t="s">
        <v>58</v>
      </c>
      <c r="C11" s="40" t="s">
        <v>59</v>
      </c>
      <c r="D11" s="24" t="s">
        <v>60</v>
      </c>
      <c r="E11" s="41" t="s">
        <v>92</v>
      </c>
      <c r="F11" s="42" t="s">
        <v>93</v>
      </c>
      <c r="G11" s="43" t="s">
        <v>94</v>
      </c>
      <c r="H11" s="39"/>
      <c r="I11" s="39"/>
      <c r="J11" s="39"/>
      <c r="K11" s="32">
        <v>23123133301.290001</v>
      </c>
      <c r="L11" s="50">
        <v>2026</v>
      </c>
      <c r="M11" s="46"/>
      <c r="N11" s="46"/>
    </row>
    <row r="12" spans="1:14" ht="40.15" customHeight="1" x14ac:dyDescent="0.25">
      <c r="A12" s="25" t="s">
        <v>102</v>
      </c>
      <c r="B12" s="40" t="s">
        <v>58</v>
      </c>
      <c r="C12" s="63" t="s">
        <v>61</v>
      </c>
      <c r="D12" s="64" t="s">
        <v>62</v>
      </c>
      <c r="E12" s="65" t="s">
        <v>95</v>
      </c>
      <c r="F12" s="65" t="s">
        <v>95</v>
      </c>
      <c r="G12" s="43" t="s">
        <v>96</v>
      </c>
      <c r="H12" s="66"/>
      <c r="I12" s="66"/>
      <c r="J12" s="66"/>
      <c r="K12" s="30">
        <v>39466297478.220001</v>
      </c>
      <c r="L12" s="75" t="s">
        <v>129</v>
      </c>
      <c r="M12" s="46"/>
      <c r="N12" s="46"/>
    </row>
    <row r="13" spans="1:14" s="62" customFormat="1" ht="40.15" customHeight="1" x14ac:dyDescent="0.25">
      <c r="A13" s="25" t="s">
        <v>102</v>
      </c>
      <c r="B13" s="44" t="s">
        <v>58</v>
      </c>
      <c r="C13" s="44" t="s">
        <v>61</v>
      </c>
      <c r="D13" s="26" t="s">
        <v>62</v>
      </c>
      <c r="E13" s="34" t="s">
        <v>95</v>
      </c>
      <c r="F13" s="34" t="s">
        <v>95</v>
      </c>
      <c r="G13" s="27" t="s">
        <v>141</v>
      </c>
      <c r="H13" s="25"/>
      <c r="I13" s="25"/>
      <c r="J13" s="25"/>
      <c r="K13" s="30">
        <v>7226536440</v>
      </c>
      <c r="L13" s="31" t="s">
        <v>136</v>
      </c>
      <c r="M13" s="78"/>
    </row>
    <row r="14" spans="1:14" s="62" customFormat="1" ht="40.15" customHeight="1" x14ac:dyDescent="0.25">
      <c r="A14" s="25" t="s">
        <v>102</v>
      </c>
      <c r="B14" s="44" t="s">
        <v>58</v>
      </c>
      <c r="C14" s="44" t="s">
        <v>61</v>
      </c>
      <c r="D14" s="26" t="s">
        <v>62</v>
      </c>
      <c r="E14" s="34" t="s">
        <v>95</v>
      </c>
      <c r="F14" s="34" t="s">
        <v>95</v>
      </c>
      <c r="G14" s="27" t="s">
        <v>137</v>
      </c>
      <c r="H14" s="25"/>
      <c r="I14" s="25"/>
      <c r="J14" s="25"/>
      <c r="K14" s="30">
        <v>40645190159.550003</v>
      </c>
      <c r="L14" s="31" t="s">
        <v>127</v>
      </c>
      <c r="M14" s="78"/>
    </row>
    <row r="15" spans="1:14" ht="33" customHeight="1" x14ac:dyDescent="0.25">
      <c r="A15" s="27" t="s">
        <v>108</v>
      </c>
      <c r="B15" s="6" t="s">
        <v>125</v>
      </c>
      <c r="C15" s="27" t="s">
        <v>109</v>
      </c>
      <c r="D15" s="27" t="s">
        <v>110</v>
      </c>
      <c r="E15" s="27" t="s">
        <v>132</v>
      </c>
      <c r="F15" s="27" t="s">
        <v>133</v>
      </c>
      <c r="G15" s="27" t="s">
        <v>130</v>
      </c>
      <c r="H15" s="27"/>
      <c r="I15" s="27"/>
      <c r="J15" s="27"/>
      <c r="K15" s="28">
        <v>1459761.5</v>
      </c>
      <c r="L15" s="69">
        <v>2026</v>
      </c>
    </row>
    <row r="16" spans="1:14" ht="33" customHeight="1" x14ac:dyDescent="0.25">
      <c r="A16" s="27" t="s">
        <v>108</v>
      </c>
      <c r="B16" s="6" t="s">
        <v>125</v>
      </c>
      <c r="C16" s="27" t="s">
        <v>112</v>
      </c>
      <c r="D16" s="27" t="s">
        <v>113</v>
      </c>
      <c r="E16" s="27" t="s">
        <v>134</v>
      </c>
      <c r="F16" s="27" t="s">
        <v>135</v>
      </c>
      <c r="G16" s="27" t="s">
        <v>131</v>
      </c>
      <c r="H16" s="27"/>
      <c r="I16" s="27"/>
      <c r="J16" s="27"/>
      <c r="K16" s="28">
        <v>62015.77</v>
      </c>
      <c r="L16" s="69">
        <v>2026</v>
      </c>
      <c r="M16" s="80"/>
    </row>
    <row r="17" spans="1:13" ht="33" customHeight="1" x14ac:dyDescent="0.25">
      <c r="A17" s="27" t="s">
        <v>241</v>
      </c>
      <c r="B17" s="27" t="s">
        <v>245</v>
      </c>
      <c r="C17" s="27" t="s">
        <v>337</v>
      </c>
      <c r="D17" s="27" t="s">
        <v>145</v>
      </c>
      <c r="E17" s="27" t="s">
        <v>146</v>
      </c>
      <c r="F17" s="27" t="s">
        <v>248</v>
      </c>
      <c r="G17" s="27" t="s">
        <v>289</v>
      </c>
      <c r="H17" s="27" t="s">
        <v>287</v>
      </c>
      <c r="I17" s="28">
        <v>1</v>
      </c>
      <c r="J17" s="28">
        <v>36750</v>
      </c>
      <c r="K17" s="28">
        <f>I17*J17</f>
        <v>36750</v>
      </c>
      <c r="L17" s="69">
        <v>2026</v>
      </c>
      <c r="M17" s="80"/>
    </row>
    <row r="18" spans="1:13" ht="33" customHeight="1" x14ac:dyDescent="0.25">
      <c r="A18" s="27" t="s">
        <v>242</v>
      </c>
      <c r="B18" s="27" t="s">
        <v>245</v>
      </c>
      <c r="C18" s="27" t="s">
        <v>338</v>
      </c>
      <c r="D18" s="27" t="s">
        <v>148</v>
      </c>
      <c r="E18" s="27" t="s">
        <v>267</v>
      </c>
      <c r="F18" s="27" t="s">
        <v>249</v>
      </c>
      <c r="G18" s="27" t="s">
        <v>290</v>
      </c>
      <c r="H18" s="27" t="s">
        <v>287</v>
      </c>
      <c r="I18" s="28">
        <v>4</v>
      </c>
      <c r="J18" s="28">
        <v>27489</v>
      </c>
      <c r="K18" s="28">
        <f t="shared" ref="K18:K40" si="0">I18*J18</f>
        <v>109956</v>
      </c>
      <c r="L18" s="69">
        <v>2026</v>
      </c>
      <c r="M18" s="80"/>
    </row>
    <row r="19" spans="1:13" ht="33" customHeight="1" x14ac:dyDescent="0.25">
      <c r="A19" s="27" t="s">
        <v>243</v>
      </c>
      <c r="B19" s="27" t="s">
        <v>245</v>
      </c>
      <c r="C19" s="27" t="s">
        <v>339</v>
      </c>
      <c r="D19" s="27" t="s">
        <v>151</v>
      </c>
      <c r="E19" s="27" t="s">
        <v>268</v>
      </c>
      <c r="F19" s="27" t="s">
        <v>250</v>
      </c>
      <c r="G19" s="27" t="s">
        <v>291</v>
      </c>
      <c r="H19" s="27" t="s">
        <v>287</v>
      </c>
      <c r="I19" s="28">
        <v>2</v>
      </c>
      <c r="J19" s="28">
        <v>39320.6</v>
      </c>
      <c r="K19" s="28">
        <f t="shared" si="0"/>
        <v>78641.2</v>
      </c>
      <c r="L19" s="69">
        <v>2026</v>
      </c>
      <c r="M19" s="80"/>
    </row>
    <row r="20" spans="1:13" ht="33" customHeight="1" x14ac:dyDescent="0.25">
      <c r="A20" s="27" t="s">
        <v>243</v>
      </c>
      <c r="B20" s="27" t="s">
        <v>245</v>
      </c>
      <c r="C20" s="27" t="s">
        <v>340</v>
      </c>
      <c r="D20" s="27" t="s">
        <v>154</v>
      </c>
      <c r="E20" s="27" t="s">
        <v>269</v>
      </c>
      <c r="F20" s="27" t="s">
        <v>251</v>
      </c>
      <c r="G20" s="27" t="s">
        <v>292</v>
      </c>
      <c r="H20" s="27" t="s">
        <v>287</v>
      </c>
      <c r="I20" s="28">
        <v>73</v>
      </c>
      <c r="J20" s="28">
        <v>1208.4000000000001</v>
      </c>
      <c r="K20" s="28">
        <f t="shared" si="0"/>
        <v>88213.200000000012</v>
      </c>
      <c r="L20" s="69">
        <v>2026</v>
      </c>
      <c r="M20" s="80"/>
    </row>
    <row r="21" spans="1:13" ht="33" customHeight="1" x14ac:dyDescent="0.25">
      <c r="A21" s="27" t="s">
        <v>243</v>
      </c>
      <c r="B21" s="27" t="s">
        <v>245</v>
      </c>
      <c r="C21" s="27" t="s">
        <v>339</v>
      </c>
      <c r="D21" s="27" t="s">
        <v>157</v>
      </c>
      <c r="E21" s="27" t="s">
        <v>270</v>
      </c>
      <c r="F21" s="27" t="s">
        <v>252</v>
      </c>
      <c r="G21" s="27" t="s">
        <v>311</v>
      </c>
      <c r="H21" s="27" t="s">
        <v>287</v>
      </c>
      <c r="I21" s="28">
        <v>7</v>
      </c>
      <c r="J21" s="28">
        <v>7826.4</v>
      </c>
      <c r="K21" s="28">
        <f t="shared" si="0"/>
        <v>54784.799999999996</v>
      </c>
      <c r="L21" s="69">
        <v>2026</v>
      </c>
      <c r="M21" s="80"/>
    </row>
    <row r="22" spans="1:13" ht="33" customHeight="1" x14ac:dyDescent="0.25">
      <c r="A22" s="27" t="s">
        <v>243</v>
      </c>
      <c r="B22" s="27" t="s">
        <v>245</v>
      </c>
      <c r="C22" s="27" t="s">
        <v>339</v>
      </c>
      <c r="D22" s="27" t="s">
        <v>160</v>
      </c>
      <c r="E22" s="27" t="s">
        <v>271</v>
      </c>
      <c r="F22" s="27" t="s">
        <v>263</v>
      </c>
      <c r="G22" s="27" t="s">
        <v>293</v>
      </c>
      <c r="H22" s="27" t="s">
        <v>287</v>
      </c>
      <c r="I22" s="28">
        <v>4</v>
      </c>
      <c r="J22" s="28">
        <v>5250</v>
      </c>
      <c r="K22" s="28">
        <f t="shared" si="0"/>
        <v>21000</v>
      </c>
      <c r="L22" s="69">
        <v>2026</v>
      </c>
      <c r="M22" s="80"/>
    </row>
    <row r="23" spans="1:13" ht="33" customHeight="1" x14ac:dyDescent="0.25">
      <c r="A23" s="27" t="s">
        <v>243</v>
      </c>
      <c r="B23" s="27" t="s">
        <v>245</v>
      </c>
      <c r="C23" s="27" t="s">
        <v>339</v>
      </c>
      <c r="D23" s="27" t="s">
        <v>163</v>
      </c>
      <c r="E23" s="27" t="s">
        <v>164</v>
      </c>
      <c r="F23" s="27" t="s">
        <v>264</v>
      </c>
      <c r="G23" s="27" t="s">
        <v>294</v>
      </c>
      <c r="H23" s="27" t="s">
        <v>287</v>
      </c>
      <c r="I23" s="28">
        <v>3</v>
      </c>
      <c r="J23" s="28">
        <v>26500</v>
      </c>
      <c r="K23" s="28">
        <f t="shared" si="0"/>
        <v>79500</v>
      </c>
      <c r="L23" s="69">
        <v>2026</v>
      </c>
      <c r="M23" s="80"/>
    </row>
    <row r="24" spans="1:13" ht="33" customHeight="1" x14ac:dyDescent="0.25">
      <c r="A24" s="27" t="s">
        <v>243</v>
      </c>
      <c r="B24" s="27" t="s">
        <v>245</v>
      </c>
      <c r="C24" s="27" t="s">
        <v>339</v>
      </c>
      <c r="D24" s="27" t="s">
        <v>166</v>
      </c>
      <c r="E24" s="27" t="s">
        <v>272</v>
      </c>
      <c r="F24" s="27" t="s">
        <v>265</v>
      </c>
      <c r="G24" s="27" t="s">
        <v>295</v>
      </c>
      <c r="H24" s="27" t="s">
        <v>287</v>
      </c>
      <c r="I24" s="28">
        <v>10</v>
      </c>
      <c r="J24" s="28">
        <v>7800</v>
      </c>
      <c r="K24" s="28">
        <f t="shared" si="0"/>
        <v>78000</v>
      </c>
      <c r="L24" s="69">
        <v>2026</v>
      </c>
      <c r="M24" s="80"/>
    </row>
    <row r="25" spans="1:13" ht="33" customHeight="1" x14ac:dyDescent="0.25">
      <c r="A25" s="27" t="s">
        <v>243</v>
      </c>
      <c r="B25" s="27" t="s">
        <v>245</v>
      </c>
      <c r="C25" s="27" t="s">
        <v>339</v>
      </c>
      <c r="D25" s="27" t="s">
        <v>169</v>
      </c>
      <c r="E25" s="27" t="s">
        <v>273</v>
      </c>
      <c r="F25" s="27" t="s">
        <v>266</v>
      </c>
      <c r="G25" s="27" t="s">
        <v>312</v>
      </c>
      <c r="H25" s="27" t="s">
        <v>287</v>
      </c>
      <c r="I25" s="28">
        <v>10</v>
      </c>
      <c r="J25" s="28">
        <v>14700</v>
      </c>
      <c r="K25" s="28">
        <f t="shared" si="0"/>
        <v>147000</v>
      </c>
      <c r="L25" s="69">
        <v>2026</v>
      </c>
      <c r="M25" s="80"/>
    </row>
    <row r="26" spans="1:13" ht="33" customHeight="1" x14ac:dyDescent="0.25">
      <c r="A26" s="27" t="s">
        <v>243</v>
      </c>
      <c r="B26" s="27" t="s">
        <v>245</v>
      </c>
      <c r="C26" s="27" t="s">
        <v>339</v>
      </c>
      <c r="D26" s="27" t="s">
        <v>172</v>
      </c>
      <c r="E26" s="27" t="s">
        <v>274</v>
      </c>
      <c r="F26" s="27" t="s">
        <v>253</v>
      </c>
      <c r="G26" s="27" t="s">
        <v>296</v>
      </c>
      <c r="H26" s="27" t="s">
        <v>287</v>
      </c>
      <c r="I26" s="28">
        <v>49</v>
      </c>
      <c r="J26" s="28">
        <v>2750</v>
      </c>
      <c r="K26" s="28">
        <f t="shared" si="0"/>
        <v>134750</v>
      </c>
      <c r="L26" s="69">
        <v>2026</v>
      </c>
      <c r="M26" s="80"/>
    </row>
    <row r="27" spans="1:13" ht="33" customHeight="1" x14ac:dyDescent="0.25">
      <c r="A27" s="27" t="s">
        <v>243</v>
      </c>
      <c r="B27" s="27" t="s">
        <v>245</v>
      </c>
      <c r="C27" s="27" t="s">
        <v>339</v>
      </c>
      <c r="D27" s="27" t="s">
        <v>175</v>
      </c>
      <c r="E27" s="27" t="s">
        <v>176</v>
      </c>
      <c r="F27" s="27" t="s">
        <v>254</v>
      </c>
      <c r="G27" s="27" t="s">
        <v>297</v>
      </c>
      <c r="H27" s="27" t="s">
        <v>287</v>
      </c>
      <c r="I27" s="28">
        <v>2</v>
      </c>
      <c r="J27" s="28">
        <v>7409.4</v>
      </c>
      <c r="K27" s="28">
        <f t="shared" si="0"/>
        <v>14818.8</v>
      </c>
      <c r="L27" s="69">
        <v>2026</v>
      </c>
      <c r="M27" s="80"/>
    </row>
    <row r="28" spans="1:13" ht="33" customHeight="1" x14ac:dyDescent="0.25">
      <c r="A28" s="27" t="s">
        <v>243</v>
      </c>
      <c r="B28" s="27" t="s">
        <v>245</v>
      </c>
      <c r="C28" s="27" t="s">
        <v>339</v>
      </c>
      <c r="D28" s="27" t="s">
        <v>178</v>
      </c>
      <c r="E28" s="27" t="s">
        <v>275</v>
      </c>
      <c r="F28" s="27" t="s">
        <v>255</v>
      </c>
      <c r="G28" s="27" t="s">
        <v>298</v>
      </c>
      <c r="H28" s="27" t="s">
        <v>287</v>
      </c>
      <c r="I28" s="28">
        <v>6</v>
      </c>
      <c r="J28" s="28">
        <v>4820</v>
      </c>
      <c r="K28" s="28">
        <f t="shared" si="0"/>
        <v>28920</v>
      </c>
      <c r="L28" s="69">
        <v>2026</v>
      </c>
      <c r="M28" s="80"/>
    </row>
    <row r="29" spans="1:13" ht="33" customHeight="1" x14ac:dyDescent="0.25">
      <c r="A29" s="27" t="s">
        <v>243</v>
      </c>
      <c r="B29" s="27" t="s">
        <v>245</v>
      </c>
      <c r="C29" s="27" t="s">
        <v>339</v>
      </c>
      <c r="D29" s="27" t="s">
        <v>181</v>
      </c>
      <c r="E29" s="27" t="s">
        <v>182</v>
      </c>
      <c r="F29" s="27" t="s">
        <v>256</v>
      </c>
      <c r="G29" s="27" t="s">
        <v>299</v>
      </c>
      <c r="H29" s="27" t="s">
        <v>287</v>
      </c>
      <c r="I29" s="28">
        <v>2</v>
      </c>
      <c r="J29" s="28">
        <v>21000</v>
      </c>
      <c r="K29" s="28">
        <f t="shared" si="0"/>
        <v>42000</v>
      </c>
      <c r="L29" s="69">
        <v>2026</v>
      </c>
      <c r="M29" s="80"/>
    </row>
    <row r="30" spans="1:13" ht="33" customHeight="1" x14ac:dyDescent="0.25">
      <c r="A30" s="27" t="s">
        <v>243</v>
      </c>
      <c r="B30" s="27" t="s">
        <v>245</v>
      </c>
      <c r="C30" s="27" t="s">
        <v>339</v>
      </c>
      <c r="D30" s="27" t="s">
        <v>184</v>
      </c>
      <c r="E30" s="27" t="s">
        <v>276</v>
      </c>
      <c r="F30" s="27" t="s">
        <v>255</v>
      </c>
      <c r="G30" s="27" t="s">
        <v>300</v>
      </c>
      <c r="H30" s="27" t="s">
        <v>287</v>
      </c>
      <c r="I30" s="28">
        <v>4</v>
      </c>
      <c r="J30" s="28">
        <v>37389</v>
      </c>
      <c r="K30" s="28">
        <f t="shared" si="0"/>
        <v>149556</v>
      </c>
      <c r="L30" s="69">
        <v>2026</v>
      </c>
      <c r="M30" s="80"/>
    </row>
    <row r="31" spans="1:13" ht="33" customHeight="1" x14ac:dyDescent="0.25">
      <c r="A31" s="27" t="s">
        <v>243</v>
      </c>
      <c r="B31" s="27" t="s">
        <v>245</v>
      </c>
      <c r="C31" s="27" t="s">
        <v>339</v>
      </c>
      <c r="D31" s="27" t="s">
        <v>187</v>
      </c>
      <c r="E31" s="27" t="s">
        <v>277</v>
      </c>
      <c r="F31" s="27" t="s">
        <v>257</v>
      </c>
      <c r="G31" s="27" t="s">
        <v>301</v>
      </c>
      <c r="H31" s="27" t="s">
        <v>287</v>
      </c>
      <c r="I31" s="28">
        <v>4</v>
      </c>
      <c r="J31" s="28">
        <v>28487.5</v>
      </c>
      <c r="K31" s="28">
        <f t="shared" si="0"/>
        <v>113950</v>
      </c>
      <c r="L31" s="69">
        <v>2026</v>
      </c>
      <c r="M31" s="80"/>
    </row>
    <row r="32" spans="1:13" ht="33" customHeight="1" x14ac:dyDescent="0.25">
      <c r="A32" s="27" t="s">
        <v>101</v>
      </c>
      <c r="B32" s="27" t="s">
        <v>245</v>
      </c>
      <c r="C32" s="27" t="s">
        <v>338</v>
      </c>
      <c r="D32" s="27" t="s">
        <v>190</v>
      </c>
      <c r="E32" s="27" t="s">
        <v>278</v>
      </c>
      <c r="F32" s="27" t="s">
        <v>258</v>
      </c>
      <c r="G32" s="27" t="s">
        <v>302</v>
      </c>
      <c r="H32" s="27" t="s">
        <v>287</v>
      </c>
      <c r="I32" s="28">
        <v>2</v>
      </c>
      <c r="J32" s="28">
        <v>34768</v>
      </c>
      <c r="K32" s="28">
        <f t="shared" si="0"/>
        <v>69536</v>
      </c>
      <c r="L32" s="69">
        <v>2026</v>
      </c>
      <c r="M32" s="80"/>
    </row>
    <row r="33" spans="1:13" ht="33" customHeight="1" x14ac:dyDescent="0.25">
      <c r="A33" s="27" t="s">
        <v>101</v>
      </c>
      <c r="B33" s="27" t="s">
        <v>245</v>
      </c>
      <c r="C33" s="27" t="s">
        <v>338</v>
      </c>
      <c r="D33" s="27" t="s">
        <v>193</v>
      </c>
      <c r="E33" s="27" t="s">
        <v>194</v>
      </c>
      <c r="F33" s="27" t="s">
        <v>259</v>
      </c>
      <c r="G33" s="27" t="s">
        <v>303</v>
      </c>
      <c r="H33" s="27" t="s">
        <v>287</v>
      </c>
      <c r="I33" s="28">
        <v>4</v>
      </c>
      <c r="J33" s="28">
        <v>9000</v>
      </c>
      <c r="K33" s="28">
        <f t="shared" si="0"/>
        <v>36000</v>
      </c>
      <c r="L33" s="69">
        <v>2026</v>
      </c>
      <c r="M33" s="80"/>
    </row>
    <row r="34" spans="1:13" ht="33" customHeight="1" x14ac:dyDescent="0.25">
      <c r="A34" s="27" t="s">
        <v>101</v>
      </c>
      <c r="B34" s="27" t="s">
        <v>245</v>
      </c>
      <c r="C34" s="27" t="s">
        <v>338</v>
      </c>
      <c r="D34" s="27" t="s">
        <v>196</v>
      </c>
      <c r="E34" s="27" t="s">
        <v>279</v>
      </c>
      <c r="F34" s="27" t="s">
        <v>260</v>
      </c>
      <c r="G34" s="27" t="s">
        <v>304</v>
      </c>
      <c r="H34" s="27" t="s">
        <v>287</v>
      </c>
      <c r="I34" s="28">
        <v>598</v>
      </c>
      <c r="J34" s="28">
        <v>146.43</v>
      </c>
      <c r="K34" s="28">
        <f t="shared" si="0"/>
        <v>87565.14</v>
      </c>
      <c r="L34" s="69">
        <v>2026</v>
      </c>
      <c r="M34" s="80"/>
    </row>
    <row r="35" spans="1:13" ht="33" customHeight="1" x14ac:dyDescent="0.25">
      <c r="A35" s="27" t="s">
        <v>101</v>
      </c>
      <c r="B35" s="27" t="s">
        <v>245</v>
      </c>
      <c r="C35" s="27" t="s">
        <v>338</v>
      </c>
      <c r="D35" s="27" t="s">
        <v>199</v>
      </c>
      <c r="E35" s="27" t="s">
        <v>280</v>
      </c>
      <c r="F35" s="27" t="s">
        <v>261</v>
      </c>
      <c r="G35" s="27" t="s">
        <v>305</v>
      </c>
      <c r="H35" s="27" t="s">
        <v>287</v>
      </c>
      <c r="I35" s="28">
        <v>150</v>
      </c>
      <c r="J35" s="28">
        <v>1100</v>
      </c>
      <c r="K35" s="28">
        <f t="shared" si="0"/>
        <v>165000</v>
      </c>
      <c r="L35" s="69">
        <v>2026</v>
      </c>
      <c r="M35" s="80"/>
    </row>
    <row r="36" spans="1:13" ht="33" customHeight="1" x14ac:dyDescent="0.25">
      <c r="A36" s="27" t="s">
        <v>101</v>
      </c>
      <c r="B36" s="27" t="s">
        <v>245</v>
      </c>
      <c r="C36" s="27" t="s">
        <v>338</v>
      </c>
      <c r="D36" s="27" t="s">
        <v>202</v>
      </c>
      <c r="E36" s="27" t="s">
        <v>281</v>
      </c>
      <c r="F36" s="27" t="s">
        <v>262</v>
      </c>
      <c r="G36" s="27" t="s">
        <v>306</v>
      </c>
      <c r="H36" s="27" t="s">
        <v>287</v>
      </c>
      <c r="I36" s="28">
        <v>3</v>
      </c>
      <c r="J36" s="28">
        <v>56100</v>
      </c>
      <c r="K36" s="28">
        <f t="shared" si="0"/>
        <v>168300</v>
      </c>
      <c r="L36" s="69">
        <v>2026</v>
      </c>
      <c r="M36" s="80"/>
    </row>
    <row r="37" spans="1:13" ht="33" customHeight="1" x14ac:dyDescent="0.25">
      <c r="A37" s="27" t="s">
        <v>101</v>
      </c>
      <c r="B37" s="27" t="s">
        <v>245</v>
      </c>
      <c r="C37" s="27" t="s">
        <v>341</v>
      </c>
      <c r="D37" s="27" t="s">
        <v>205</v>
      </c>
      <c r="E37" s="27" t="s">
        <v>282</v>
      </c>
      <c r="F37" s="27" t="s">
        <v>263</v>
      </c>
      <c r="G37" s="27" t="s">
        <v>307</v>
      </c>
      <c r="H37" s="27" t="s">
        <v>287</v>
      </c>
      <c r="I37" s="28">
        <v>15</v>
      </c>
      <c r="J37" s="28">
        <v>9540</v>
      </c>
      <c r="K37" s="28">
        <f t="shared" si="0"/>
        <v>143100</v>
      </c>
      <c r="L37" s="69">
        <v>2026</v>
      </c>
      <c r="M37" s="80"/>
    </row>
    <row r="38" spans="1:13" ht="33" customHeight="1" x14ac:dyDescent="0.25">
      <c r="A38" s="27" t="s">
        <v>101</v>
      </c>
      <c r="B38" s="27" t="s">
        <v>245</v>
      </c>
      <c r="C38" s="27" t="s">
        <v>338</v>
      </c>
      <c r="D38" s="27" t="s">
        <v>208</v>
      </c>
      <c r="E38" s="27" t="s">
        <v>283</v>
      </c>
      <c r="F38" s="27" t="s">
        <v>264</v>
      </c>
      <c r="G38" s="27" t="s">
        <v>308</v>
      </c>
      <c r="H38" s="27" t="s">
        <v>287</v>
      </c>
      <c r="I38" s="28">
        <v>80</v>
      </c>
      <c r="J38" s="28">
        <v>578.99</v>
      </c>
      <c r="K38" s="28">
        <f t="shared" si="0"/>
        <v>46319.199999999997</v>
      </c>
      <c r="L38" s="69">
        <v>2026</v>
      </c>
      <c r="M38" s="80"/>
    </row>
    <row r="39" spans="1:13" ht="33" customHeight="1" x14ac:dyDescent="0.25">
      <c r="A39" s="27" t="s">
        <v>101</v>
      </c>
      <c r="B39" s="27" t="s">
        <v>245</v>
      </c>
      <c r="C39" s="27" t="s">
        <v>339</v>
      </c>
      <c r="D39" s="27" t="s">
        <v>211</v>
      </c>
      <c r="E39" s="27" t="s">
        <v>284</v>
      </c>
      <c r="F39" s="27" t="s">
        <v>265</v>
      </c>
      <c r="G39" s="27" t="s">
        <v>309</v>
      </c>
      <c r="H39" s="27" t="s">
        <v>287</v>
      </c>
      <c r="I39" s="28">
        <v>1</v>
      </c>
      <c r="J39" s="28">
        <v>90953.04</v>
      </c>
      <c r="K39" s="28">
        <f t="shared" si="0"/>
        <v>90953.04</v>
      </c>
      <c r="L39" s="69">
        <v>2026</v>
      </c>
      <c r="M39" s="80"/>
    </row>
    <row r="40" spans="1:13" ht="33" customHeight="1" x14ac:dyDescent="0.25">
      <c r="A40" s="27" t="s">
        <v>244</v>
      </c>
      <c r="B40" s="27" t="s">
        <v>245</v>
      </c>
      <c r="C40" s="27" t="s">
        <v>339</v>
      </c>
      <c r="D40" s="27" t="s">
        <v>214</v>
      </c>
      <c r="E40" s="27" t="s">
        <v>285</v>
      </c>
      <c r="F40" s="27" t="s">
        <v>266</v>
      </c>
      <c r="G40" s="27" t="s">
        <v>310</v>
      </c>
      <c r="H40" s="27" t="s">
        <v>287</v>
      </c>
      <c r="I40" s="28">
        <v>6</v>
      </c>
      <c r="J40" s="28">
        <v>10489.5</v>
      </c>
      <c r="K40" s="28">
        <f t="shared" si="0"/>
        <v>62937</v>
      </c>
      <c r="L40" s="69">
        <v>2026</v>
      </c>
      <c r="M40" s="80"/>
    </row>
    <row r="41" spans="1:13" ht="16.5" customHeight="1" x14ac:dyDescent="0.25">
      <c r="K41" s="81">
        <f>SUM(K6:K40)</f>
        <v>117861108498.78999</v>
      </c>
    </row>
  </sheetData>
  <dataValidations count="2">
    <dataValidation type="list" allowBlank="1" showInputMessage="1" showErrorMessage="1" prompt=" - " sqref="C7:C10" xr:uid="{00000000-0002-0000-0100-000000000000}">
      <formula1>Типы_действий</formula1>
    </dataValidation>
    <dataValidation type="custom" allowBlank="1" showInputMessage="1" showErrorMessage="1" prompt=" - " sqref="K8:K11" xr:uid="{00000000-0002-0000-0100-000001000000}">
      <formula1>#REF!*#REF!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defaultColWidth="14.42578125" defaultRowHeight="15" customHeight="1" x14ac:dyDescent="0.25"/>
  <cols>
    <col min="1" max="1" width="14.42578125" customWidth="1"/>
    <col min="2" max="2" width="66.42578125" customWidth="1"/>
    <col min="3" max="26" width="8" customWidth="1"/>
  </cols>
  <sheetData>
    <row r="1" spans="1:4" ht="14.25" customHeight="1" x14ac:dyDescent="0.25"/>
    <row r="2" spans="1:4" ht="17.25" customHeight="1" x14ac:dyDescent="0.25">
      <c r="A2" s="86" t="s">
        <v>5</v>
      </c>
      <c r="B2" s="87"/>
      <c r="C2" s="3"/>
      <c r="D2" s="3"/>
    </row>
    <row r="3" spans="1:4" ht="14.25" customHeight="1" x14ac:dyDescent="0.25"/>
    <row r="4" spans="1:4" ht="14.25" customHeight="1" x14ac:dyDescent="0.25">
      <c r="A4" s="2" t="s">
        <v>6</v>
      </c>
      <c r="B4" s="2" t="s">
        <v>7</v>
      </c>
    </row>
    <row r="5" spans="1:4" ht="14.25" customHeight="1" x14ac:dyDescent="0.25">
      <c r="A5" s="2" t="s">
        <v>8</v>
      </c>
      <c r="B5" s="2" t="s">
        <v>9</v>
      </c>
    </row>
    <row r="6" spans="1:4" ht="14.25" customHeight="1" x14ac:dyDescent="0.25">
      <c r="A6" s="2" t="s">
        <v>10</v>
      </c>
      <c r="B6" s="2" t="s">
        <v>11</v>
      </c>
    </row>
    <row r="7" spans="1:4" ht="14.25" customHeight="1" x14ac:dyDescent="0.25">
      <c r="A7" s="2" t="s">
        <v>12</v>
      </c>
      <c r="B7" s="2" t="s">
        <v>13</v>
      </c>
    </row>
    <row r="8" spans="1:4" ht="14.25" customHeight="1" x14ac:dyDescent="0.25">
      <c r="A8" s="2" t="s">
        <v>14</v>
      </c>
      <c r="B8" s="2" t="s">
        <v>15</v>
      </c>
    </row>
    <row r="9" spans="1:4" ht="14.25" customHeight="1" x14ac:dyDescent="0.25">
      <c r="A9" s="2" t="s">
        <v>16</v>
      </c>
      <c r="B9" s="2" t="s">
        <v>17</v>
      </c>
    </row>
    <row r="10" spans="1:4" ht="14.25" customHeight="1" x14ac:dyDescent="0.25">
      <c r="A10" s="2" t="s">
        <v>18</v>
      </c>
      <c r="B10" s="2" t="s">
        <v>19</v>
      </c>
    </row>
    <row r="11" spans="1:4" ht="14.25" customHeight="1" x14ac:dyDescent="0.25">
      <c r="A11" s="2" t="s">
        <v>20</v>
      </c>
      <c r="B11" s="2" t="s">
        <v>21</v>
      </c>
    </row>
    <row r="12" spans="1:4" ht="14.25" customHeight="1" x14ac:dyDescent="0.25">
      <c r="A12" s="2" t="s">
        <v>22</v>
      </c>
      <c r="B12" s="2" t="s">
        <v>23</v>
      </c>
    </row>
    <row r="13" spans="1:4" ht="14.25" customHeight="1" x14ac:dyDescent="0.25">
      <c r="A13" s="2" t="s">
        <v>24</v>
      </c>
      <c r="B13" s="2" t="s">
        <v>25</v>
      </c>
    </row>
    <row r="14" spans="1:4" ht="14.25" customHeight="1" x14ac:dyDescent="0.25">
      <c r="A14" s="2" t="s">
        <v>26</v>
      </c>
      <c r="B14" s="2" t="s">
        <v>27</v>
      </c>
    </row>
    <row r="15" spans="1:4" ht="14.25" customHeight="1" x14ac:dyDescent="0.25"/>
    <row r="16" spans="1:4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2:B2"/>
  </mergeCells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42578125" customWidth="1"/>
    <col min="3" max="26" width="8" customWidth="1"/>
  </cols>
  <sheetData>
    <row r="1" spans="2:2" ht="14.25" customHeight="1" x14ac:dyDescent="0.25"/>
    <row r="2" spans="2:2" ht="14.25" customHeight="1" x14ac:dyDescent="0.25">
      <c r="B2" s="4" t="s">
        <v>28</v>
      </c>
    </row>
    <row r="3" spans="2:2" ht="14.25" customHeight="1" x14ac:dyDescent="0.25">
      <c r="B3" s="4" t="s">
        <v>29</v>
      </c>
    </row>
    <row r="4" spans="2:2" ht="14.25" customHeight="1" x14ac:dyDescent="0.25"/>
    <row r="5" spans="2:2" ht="14.25" customHeight="1" x14ac:dyDescent="0.25"/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8.71093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30</v>
      </c>
    </row>
    <row r="4" spans="2:2" ht="14.25" customHeight="1" x14ac:dyDescent="0.25">
      <c r="B4" s="4" t="s">
        <v>31</v>
      </c>
    </row>
    <row r="5" spans="2:2" ht="14.25" customHeight="1" x14ac:dyDescent="0.25">
      <c r="B5" s="4" t="s">
        <v>32</v>
      </c>
    </row>
    <row r="6" spans="2:2" ht="14.25" customHeight="1" x14ac:dyDescent="0.25">
      <c r="B6" s="4" t="s">
        <v>33</v>
      </c>
    </row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21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31</v>
      </c>
    </row>
    <row r="4" spans="2:2" ht="14.25" customHeight="1" x14ac:dyDescent="0.25">
      <c r="B4" s="4" t="s">
        <v>32</v>
      </c>
    </row>
    <row r="5" spans="2:2" ht="14.25" customHeight="1" x14ac:dyDescent="0.25">
      <c r="B5" s="4" t="s">
        <v>33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1000"/>
  <sheetViews>
    <sheetView workbookViewId="0"/>
  </sheetViews>
  <sheetFormatPr defaultColWidth="14.42578125" defaultRowHeight="15" customHeight="1" x14ac:dyDescent="0.25"/>
  <cols>
    <col min="1" max="1" width="8" customWidth="1"/>
    <col min="2" max="2" width="11.85546875" customWidth="1"/>
    <col min="3" max="26" width="8" customWidth="1"/>
  </cols>
  <sheetData>
    <row r="1" spans="2:2" ht="14.25" customHeight="1" x14ac:dyDescent="0.25"/>
    <row r="2" spans="2:2" ht="14.25" customHeight="1" x14ac:dyDescent="0.25"/>
    <row r="3" spans="2:2" ht="14.25" customHeight="1" x14ac:dyDescent="0.25">
      <c r="B3" s="4" t="s">
        <v>34</v>
      </c>
    </row>
    <row r="4" spans="2:2" ht="14.25" customHeight="1" x14ac:dyDescent="0.25">
      <c r="B4" s="4" t="s">
        <v>35</v>
      </c>
    </row>
    <row r="5" spans="2:2" ht="14.25" customHeight="1" x14ac:dyDescent="0.25">
      <c r="B5" s="4" t="s">
        <v>36</v>
      </c>
    </row>
    <row r="6" spans="2:2" ht="14.25" customHeight="1" x14ac:dyDescent="0.25"/>
    <row r="7" spans="2:2" ht="14.25" customHeight="1" x14ac:dyDescent="0.25"/>
    <row r="8" spans="2:2" ht="14.25" customHeight="1" x14ac:dyDescent="0.25"/>
    <row r="9" spans="2:2" ht="14.25" customHeight="1" x14ac:dyDescent="0.25"/>
    <row r="10" spans="2:2" ht="14.25" customHeight="1" x14ac:dyDescent="0.25"/>
    <row r="11" spans="2:2" ht="14.25" customHeight="1" x14ac:dyDescent="0.25"/>
    <row r="12" spans="2:2" ht="14.25" customHeight="1" x14ac:dyDescent="0.25"/>
    <row r="13" spans="2:2" ht="14.25" customHeight="1" x14ac:dyDescent="0.25"/>
    <row r="14" spans="2:2" ht="14.25" customHeight="1" x14ac:dyDescent="0.25"/>
    <row r="15" spans="2:2" ht="14.25" customHeight="1" x14ac:dyDescent="0.25"/>
    <row r="16" spans="2: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defaultColWidth="14.42578125" defaultRowHeight="15" customHeight="1" x14ac:dyDescent="0.25"/>
  <cols>
    <col min="1" max="1" width="21.140625" customWidth="1"/>
    <col min="2" max="26" width="8" customWidth="1"/>
  </cols>
  <sheetData>
    <row r="1" spans="1:1" ht="14.25" customHeight="1" x14ac:dyDescent="0.25">
      <c r="A1" s="1" t="s">
        <v>37</v>
      </c>
    </row>
    <row r="2" spans="1:1" ht="14.25" customHeight="1" x14ac:dyDescent="0.25">
      <c r="A2" s="1" t="s">
        <v>38</v>
      </c>
    </row>
    <row r="3" spans="1:1" ht="14.25" customHeight="1" x14ac:dyDescent="0.25">
      <c r="A3" s="1" t="s">
        <v>39</v>
      </c>
    </row>
    <row r="4" spans="1:1" ht="14.25" customHeight="1" x14ac:dyDescent="0.25"/>
    <row r="5" spans="1:1" ht="14.25" customHeight="1" x14ac:dyDescent="0.25"/>
    <row r="6" spans="1:1" ht="14.25" customHeight="1" x14ac:dyDescent="0.25"/>
    <row r="7" spans="1:1" ht="14.25" customHeight="1" x14ac:dyDescent="0.25"/>
    <row r="8" spans="1:1" ht="14.25" customHeight="1" x14ac:dyDescent="0.25"/>
    <row r="9" spans="1:1" ht="14.25" customHeight="1" x14ac:dyDescent="0.25"/>
    <row r="10" spans="1:1" ht="14.25" customHeight="1" x14ac:dyDescent="0.25"/>
    <row r="11" spans="1:1" ht="14.25" customHeight="1" x14ac:dyDescent="0.25"/>
    <row r="12" spans="1:1" ht="14.25" customHeight="1" x14ac:dyDescent="0.25"/>
    <row r="13" spans="1:1" ht="14.25" customHeight="1" x14ac:dyDescent="0.25"/>
    <row r="14" spans="1:1" ht="14.25" customHeight="1" x14ac:dyDescent="0.25"/>
    <row r="15" spans="1:1" ht="14.25" customHeight="1" x14ac:dyDescent="0.25"/>
    <row r="16" spans="1:1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Русс</vt:lpstr>
      <vt:lpstr>Каз</vt:lpstr>
      <vt:lpstr>Справочник Инкотермс</vt:lpstr>
      <vt:lpstr>Тип дней</vt:lpstr>
      <vt:lpstr>Вид предоплаты</vt:lpstr>
      <vt:lpstr>Вид промежуточного платежа</vt:lpstr>
      <vt:lpstr>Признак НДС</vt:lpstr>
      <vt:lpstr>Типы действий</vt:lpstr>
      <vt:lpstr>Вид_платежа</vt:lpstr>
      <vt:lpstr>Вид_предоплаты</vt:lpstr>
      <vt:lpstr>Инкотермс</vt:lpstr>
      <vt:lpstr>НДС</vt:lpstr>
      <vt:lpstr>Русс!Область_печати</vt:lpstr>
      <vt:lpstr>С_НДС</vt:lpstr>
      <vt:lpstr>Тип_дней</vt:lpstr>
      <vt:lpstr>Типы_действий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Калеева Людмила Нагашпаевна</dc:creator>
  <cp:lastModifiedBy>Калеева Людмила Нагашпаевна</cp:lastModifiedBy>
  <cp:lastPrinted>2024-05-22T10:40:55Z</cp:lastPrinted>
  <dcterms:created xsi:type="dcterms:W3CDTF">2023-04-18T08:42:53Z</dcterms:created>
  <dcterms:modified xsi:type="dcterms:W3CDTF">2026-05-06T06:00:43Z</dcterms:modified>
</cp:coreProperties>
</file>