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3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1'!$A$2:$N$29</definedName>
    <definedName name="Z_104F86A1_F276_4A93_BD26_FEE4F8DE1BA9_.wvu.FilterData" localSheetId="0" hidden="1">'Приложение 1'!$A$2:$N$29</definedName>
    <definedName name="Z_104F86A1_F276_4A93_BD26_FEE4F8DE1BA9_.wvu.PrintArea" localSheetId="0" hidden="1">'Приложение 1'!$B$1:$K$19</definedName>
    <definedName name="Z_61BC0850_C7D8_4A8D_A50D_06CABFD84504_.wvu.FilterData" localSheetId="0" hidden="1">'Приложение 1'!$A$2:$N$29</definedName>
    <definedName name="Z_61BC0850_C7D8_4A8D_A50D_06CABFD84504_.wvu.PrintArea" localSheetId="0" hidden="1">'Приложение 1'!$B$1:$K$19</definedName>
    <definedName name="Z_63233CB2_10C7_4ECB_A1A6_26C460D50953_.wvu.FilterData" localSheetId="0" hidden="1">'Приложение 1'!$A$2:$N$29</definedName>
    <definedName name="Z_70E26F8C_2083_4452_B722_0A63FCB9E041_.wvu.FilterData" localSheetId="0" hidden="1">'Приложение 1'!$A$2:$N$29</definedName>
    <definedName name="Z_7BAEF15A_186C_4398_87D2_DC33BD8856B8_.wvu.FilterData" localSheetId="0" hidden="1">'Приложение 1'!$A$2:$N$29</definedName>
    <definedName name="Z_915E13EB_A082_43BE_93E7_6941820E0388_.wvu.FilterData" localSheetId="0" hidden="1">'Приложение 1'!$A$2:$N$29</definedName>
    <definedName name="Z_915E13EB_A082_43BE_93E7_6941820E0388_.wvu.PrintArea" localSheetId="0" hidden="1">'Приложение 1'!$B$1:$K$19</definedName>
    <definedName name="Z_AD70AF7F_2D1A_465F_A25B_9A1B9D9A09C9_.wvu.Cols" localSheetId="0" hidden="1">'Приложение 1'!$L:$N</definedName>
    <definedName name="Z_AD70AF7F_2D1A_465F_A25B_9A1B9D9A09C9_.wvu.FilterData" localSheetId="0" hidden="1">'Приложение 1'!$A$2:$N$29</definedName>
    <definedName name="Z_AD70AF7F_2D1A_465F_A25B_9A1B9D9A09C9_.wvu.PrintArea" localSheetId="0" hidden="1">'Приложение 1'!$B$1:$K$19</definedName>
    <definedName name="Z_C011D9E1_E159_4F00_89C1_7D5C1D212287_.wvu.FilterData" localSheetId="0" hidden="1">'Приложение 1'!$A$2:$N$29</definedName>
    <definedName name="Z_C011D9E1_E159_4F00_89C1_7D5C1D212287_.wvu.PrintArea" localSheetId="0" hidden="1">'Приложение 1'!$B$1:$K$19</definedName>
    <definedName name="Z_D91C4D47_5E23_4582_9838_036C579348A2_.wvu.FilterData" localSheetId="0" hidden="1">'Приложение 1'!$A$2:$N$29</definedName>
    <definedName name="Z_D91C4D47_5E23_4582_9838_036C579348A2_.wvu.PrintArea" localSheetId="0" hidden="1">'Приложение 1'!$B$1:$K$19</definedName>
    <definedName name="Z_E704F893_D67E_4EF9_A55A_CF9CD5BAF100_.wvu.FilterData" localSheetId="0" hidden="1">'Приложение 1'!$A$2:$N$29</definedName>
    <definedName name="Z_F19A3C37_BCEA_4467_8AC5_F66198E367CF_.wvu.FilterData" localSheetId="0" hidden="1">'Приложение 1'!$A$2:$N$29</definedName>
    <definedName name="Z_F19A3C37_BCEA_4467_8AC5_F66198E367CF_.wvu.PrintArea" localSheetId="0" hidden="1">'Приложение 1'!$B$1:$K$19</definedName>
    <definedName name="Z_F5062948_562C_4604_B9ED_BF415505594E_.wvu.FilterData" localSheetId="0" hidden="1">'Приложение 1'!$A$2:$N$29</definedName>
    <definedName name="Z_F5062948_562C_4604_B9ED_BF415505594E_.wvu.PrintArea" localSheetId="0" hidden="1">'Приложение 1'!$B$1:$K$19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1'!$B$1:$K$19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AD70AF7F-2D1A-465F-A25B-9A1B9D9A09C9}" mergeInterval="0" personalView="1" maximized="1" xWindow="-8" yWindow="-8" windowWidth="1616" windowHeight="876" tabRatio="950" activeSheetId="1" showComments="commIndAndComment"/>
    <customWorkbookView name="Шадыев Нурлан Аллабергенович - Личное представление" guid="{C011D9E1-E159-4F00-89C1-7D5C1D212287}" mergeInterval="0" personalView="1" maximized="1" xWindow="-1928" yWindow="111" windowWidth="1936" windowHeight="1056" tabRatio="950" activeSheetId="1" showComments="commIndAndComment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<sst xmlns="http://schemas.openxmlformats.org/spreadsheetml/2006/main" count="284" uniqueCount="152">
  <si>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</si>
  <si>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</si>
  <si>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</si>
  <si>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</si>
  <si>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</si>
  <si>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</si>
  <si>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</si>
  <si>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</si>
  <si>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</si>
  <si>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</si>
  <si>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</si>
  <si>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471010000, Мангистауская обл., г.Актау, промышленная зона, БМТС АО Каражанбасмунай</t>
  </si>
  <si>
    <t>440-00497</t>
  </si>
  <si>
    <t>440-00738</t>
  </si>
  <si>
    <t>440-00498</t>
  </si>
  <si>
    <t>440-00499</t>
  </si>
  <si>
    <t>210-00779</t>
  </si>
  <si>
    <t>210-00123</t>
  </si>
  <si>
    <t>200-00843</t>
  </si>
  <si>
    <t>210-03391</t>
  </si>
  <si>
    <t>210-03388</t>
  </si>
  <si>
    <t>210-00137</t>
  </si>
  <si>
    <t>210-00378</t>
  </si>
  <si>
    <t>210-03325</t>
  </si>
  <si>
    <t>210-03203</t>
  </si>
  <si>
    <t>440-00736</t>
  </si>
  <si>
    <t>440-00372</t>
  </si>
  <si>
    <t>210-00374</t>
  </si>
  <si>
    <t>210-02755</t>
  </si>
  <si>
    <t>440-00496</t>
  </si>
  <si>
    <t>200-00890</t>
  </si>
  <si>
    <t>210-00357</t>
  </si>
  <si>
    <t>210-00297</t>
  </si>
  <si>
    <t>210-00338</t>
  </si>
  <si>
    <t>210-00778</t>
  </si>
  <si>
    <t>210-03344</t>
  </si>
  <si>
    <t>320-00997</t>
  </si>
  <si>
    <t>320-01010</t>
  </si>
  <si>
    <t>АБП</t>
  </si>
  <si>
    <t>ДКС</t>
  </si>
  <si>
    <t>УЖЭО</t>
  </si>
  <si>
    <t>Тройник переходной приварной 63х25х63мм ППР</t>
  </si>
  <si>
    <t>Переходник Ду 63×40 мм ППР</t>
  </si>
  <si>
    <t>Кран шаровой DN25мм PN25кгс/см2 под приварку полипропиленовый</t>
  </si>
  <si>
    <t>Муфта комбинированный внутренней резьбой полипропиленовая 40x1 1/4"</t>
  </si>
  <si>
    <t>Тройник равнопроходной приварной 63х63х63мм ППР</t>
  </si>
  <si>
    <t>Адаптер полипропиленовый наружной резьбой 25х3/4"</t>
  </si>
  <si>
    <t>Кран: шаровой, ППР Ф 40мм</t>
  </si>
  <si>
    <t>Вентиль шаровой DN20мм PN25бар под приварку полипропиленовый</t>
  </si>
  <si>
    <t>Шуруп самонарезающий по металлу с шестигранной головкой, шайбой и резиновой прокладкой 5,5х75мм Ст20</t>
  </si>
  <si>
    <t>Шуруп самонарезающий по металлу шестигранная головка с шайбой и резиновой прокладкой 4,8х38мм оцинкованный</t>
  </si>
  <si>
    <t>КГ</t>
  </si>
  <si>
    <t>М</t>
  </si>
  <si>
    <t>В течение 15 календарных дней с даты подписания договора</t>
  </si>
  <si>
    <t>Код ЕНС ТРУ</t>
  </si>
  <si>
    <t>Наименование закупаемых товаров</t>
  </si>
  <si>
    <t>Краткая характеристика (описание) товаров</t>
  </si>
  <si>
    <t>Муфта</t>
  </si>
  <si>
    <t>222129.900.000217</t>
  </si>
  <si>
    <t>Вентиль</t>
  </si>
  <si>
    <t>шаровый, поливинилхлоридный, диаметр условный 50-450 мм</t>
  </si>
  <si>
    <t>222129.700.000005</t>
  </si>
  <si>
    <t>Тройник полипропиленовый</t>
  </si>
  <si>
    <t>переходной</t>
  </si>
  <si>
    <t>222129.700.000085</t>
  </si>
  <si>
    <t>Отвод</t>
  </si>
  <si>
    <t>полипропиленовый, диаметр 63 мм</t>
  </si>
  <si>
    <t>222129.700.000371</t>
  </si>
  <si>
    <t>для труб, полипропиленовая, переходная</t>
  </si>
  <si>
    <t>222129.700.000055</t>
  </si>
  <si>
    <t>Соединитель для труб</t>
  </si>
  <si>
    <t>металлопластиковый</t>
  </si>
  <si>
    <t>222121.530.010031</t>
  </si>
  <si>
    <t>Труба для водоснабжения</t>
  </si>
  <si>
    <t>полипропиленовая, диаметр 10-50 мм</t>
  </si>
  <si>
    <t>222129.900.000216</t>
  </si>
  <si>
    <t>шаровый, поливинилхлоридный, диаметр условный до 50 мм</t>
  </si>
  <si>
    <t>222129.700.000356</t>
  </si>
  <si>
    <t>для трубопровода, полипропиленовая, соединительная</t>
  </si>
  <si>
    <t>222121.530.010032</t>
  </si>
  <si>
    <t>полипропиленовая, диаметр 51-100 мм</t>
  </si>
  <si>
    <t>222129.700.000339</t>
  </si>
  <si>
    <t>Адаптер</t>
  </si>
  <si>
    <t>для трубы, из поливинилхлорида</t>
  </si>
  <si>
    <t>222129.700.000006</t>
  </si>
  <si>
    <t>Тройник полиэтиленовый</t>
  </si>
  <si>
    <t>равнопроходный</t>
  </si>
  <si>
    <t>222129.700.000337</t>
  </si>
  <si>
    <t>для трубы, из полипропилена</t>
  </si>
  <si>
    <t>253012.300.000020</t>
  </si>
  <si>
    <t>Группа безопасности котла</t>
  </si>
  <si>
    <t>для защиты систем отопления от превышения максимально допустимого рабочего давления и отвода воздуха из них</t>
  </si>
  <si>
    <t>222130.100.000053</t>
  </si>
  <si>
    <t>Лента специальная</t>
  </si>
  <si>
    <t>из фторопласта, ширина 10-100 мм</t>
  </si>
  <si>
    <t>242040.300.000058</t>
  </si>
  <si>
    <t>Сгон</t>
  </si>
  <si>
    <t>стальной, диаметр 50 мм</t>
  </si>
  <si>
    <t>222129.700.000375</t>
  </si>
  <si>
    <t>шаровый, полипропиленовый, диаметр условный до 50 мм</t>
  </si>
  <si>
    <t>222129.700.000083</t>
  </si>
  <si>
    <t>полипропиленовый, диаметр 40 мм</t>
  </si>
  <si>
    <t>222121.500.010019</t>
  </si>
  <si>
    <t>металлопластиковая, диаметр 10-50 мм</t>
  </si>
  <si>
    <t>259411.900.000166</t>
  </si>
  <si>
    <t>Саморез</t>
  </si>
  <si>
    <t>оцинкованный, с шестигранной головкой</t>
  </si>
  <si>
    <t>Үштік өтпелі дәнекерленген 63х25х63мм ППР</t>
  </si>
  <si>
    <t>Өздігінен кескіш 4,8х38мм алтыбұрышты басымен, шайбасы және резеңке төсемі бар металл бойынша, мырышталған</t>
  </si>
  <si>
    <t>Өздігінен кескіш 5,5х75мм Ст20 алтыбұрышты басы, шайбасы және резеңке төсемі бар металл</t>
  </si>
  <si>
    <t>Жалғастырғыш Ду 63×40 мм ППР</t>
  </si>
  <si>
    <t>Соединение: быстроразъемное, разборное, (американка) 63ммх2", внутренняя резьба, для труб ПВХ</t>
  </si>
  <si>
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</si>
  <si>
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</si>
  <si>
    <t>Отвод: полипропиленовый, диаметр 40 мм, угол 90°, назначение водоснабжение и отопление, давление до 25 бар.</t>
  </si>
  <si>
    <t>Сгон с цинковым покрытием с цилиндрической резьбой, служащие для соединения водогазопроводных труб DN50мм ГОСТ 8969-75</t>
  </si>
  <si>
    <t>Лента тефлоновая(политетрафторэтилен), ФУМ, ширина 19 мм, длина неменее 15м,толщина 0.2мм</t>
  </si>
  <si>
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</si>
  <si>
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</si>
  <si>
    <t>Кран: шаровой, для систем водоснабжения и отопления. Соединение методом раструбной сварки. Полнопроходный. ППР. Диаметр 63 мм.</t>
  </si>
  <si>
    <t>Шарлы кран сумен жабдықтау және жылыту жүйелеріне арналған. Қонышты пісірімдеу арқылы қосылу. Толық өтпелі. ППР. Диаметрі 63 мм.</t>
  </si>
  <si>
    <t>Отвод полипропиленовый. Диаметр 63 мм. Угол 90 градусов. Толщина - 10,6 Давление: 25 бар
Цвет - белый, серый. ГОСТ: 32415-2013</t>
  </si>
  <si>
    <t>Полипропиленді бұрма. Диаметрі 63 мм. бұрышы 90 градус. Қалыңдығы - 10,6 Қысым: 25 бар
Түсі ақ, сұр. МЕМСТ: 32415-2013</t>
  </si>
  <si>
    <t>Переходник: пластиковый. Диаметр 32х40 мм</t>
  </si>
  <si>
    <t>Ұластырғыш: пластикалық,  Диаметр 32х40мм</t>
  </si>
  <si>
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</si>
  <si>
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</si>
  <si>
    <t>Труба: пластиковая, Д-40 мм, приварная…</t>
  </si>
  <si>
    <t>Құбыр: пластикалық, диаметрі 40 мм, пісірмелі..</t>
  </si>
  <si>
    <t>Полипропиленді дәнекерлеуге арналған DN 25мм PN25кгс/см2 шарлы кран</t>
  </si>
  <si>
    <t>Муфта комбинированный внутренней резьбой полипропиленовая. Диаметр  50x1 1/2"</t>
  </si>
  <si>
    <t>Диаметрі 50x1 1/2" полипропиленді ішкі бұрандалы біріктірілген муфта</t>
  </si>
  <si>
    <t>40x1 1/4"полипропиленді ішкі жіппен біріктірілген Муфта</t>
  </si>
  <si>
    <t>Байланыс: жылдам ажыратылатын, жиналмалы, (американдық) 63ммх2", ішкі бұранда, ПВХ құбырлары үшін...~</t>
  </si>
  <si>
    <t>Дәнекерленген 63х63х63мм ППР тең өтпелі үштік</t>
  </si>
  <si>
    <t>25х3/4"полипропилен сыртқы бұрандалы адаптер</t>
  </si>
  <si>
    <t>Таспа: тефлон (политетрафторэтилен), ФУМ, ені 19 мм, ұзындығы 15 м-ден аз, қалыңдығы 0.2 мм</t>
  </si>
  <si>
    <t>Соединение: быстроразъемное, разборное, (американка) 40ммх1-1/4", внутренняя резьба, для труб ПВХ…</t>
  </si>
  <si>
    <t>Байланыс: жылдам ажыратылатын, жиналмалы, (американдық) 40ммх1-1/4", ішкі жіп, ПВХ құбырлары үшін…</t>
  </si>
  <si>
    <t>Кран: шар, ППР Ф 40мм</t>
  </si>
  <si>
    <t>Полипропиленді дәнекерлеуге арналған dn20mm pn25bar шар клапаны</t>
  </si>
  <si>
    <t>Бөлу: полипропилен, диаметрі 40 мм, бұрышы 90°. Мақсаты сумен жабдықтау және жылыту, қысым 25 барға дейін.</t>
  </si>
  <si>
    <t>Муфта соединительная, с переходными диаметрами 50х40мм, из ППР..</t>
  </si>
  <si>
    <t>Өтпелі диаметрі 50х40 ММ, ППР-дан қосылатын Муфта..</t>
  </si>
  <si>
    <t>Муфта: қосқыш, полипропилен, диаметрі 40 мм полипропилен құбырларын қосуға арналған. мақсаты сумен жабдықтау және жылыту, қысымы 25 барға дейін.</t>
  </si>
  <si>
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</si>
  <si>
    <t>Труба металлопластиковая диаметром 32 мм. Для горячего водоснабжения. Температура до 95С°.</t>
  </si>
  <si>
    <t>Құбыр диаметрі 32 мм металлпластикалық құбыр. ыстық сумен жабдықтау үшін, температура 95с° дейін.</t>
  </si>
  <si>
    <t>210-03704</t>
  </si>
  <si>
    <t>Группа безопасности котла KSG 30E</t>
  </si>
  <si>
    <t>KSG 30e қазандық қауіпсіздік тобы</t>
  </si>
  <si>
    <t xml:space="preserve">Сгон - цилиндрлік бұрандасы бар, мырышпен қапталған, су-газ құбырларын қосу үшін қызмет етеді. Өлшемі DN50 мм ГОСТ 8969-75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</si>
</sst>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19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0" fontId="4" fillId="2" borderId="1" xfId="13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8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revisionLog1.xm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revisionLog33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36" Type="http://schemas.openxmlformats.org/officeDocument/2006/relationships/revisionLog" Target="revisionLog3.xml"/><Relationship Id="rId10" Type="http://schemas.openxmlformats.org/officeDocument/2006/relationships/revisionLog" Target="NULL"/><Relationship Id="rId19" Type="http://schemas.openxmlformats.org/officeDocument/2006/relationships/revisionLog" Target="NULL"/><Relationship Id="rId31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106B19-11B5-4708-A959-304E23FFC16B}" diskRevisions="1" revisionId="282" version="5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59B4987F-76C5-4233-86FD-C9656D643ECC}" dateTime="2025-10-08T18:07:19" maxSheetId="2" userName="Мендигалин Жанабек Шарафатович" r:id="rId28" minRId="202" maxRId="203">
    <sheetIdMap count="1">
      <sheetId val="1"/>
    </sheetIdMap>
  </header>
  <header guid="{5A9285E4-DD8D-4248-AEB4-B8950C992A60}" dateTime="2025-10-08T18:07:26" maxSheetId="2" userName="Мендигалин Жанабек Шарафатович" r:id="rId29">
    <sheetIdMap count="1">
      <sheetId val="1"/>
    </sheetIdMap>
  </header>
  <header guid="{1BA43FF7-DE1A-4967-B030-F0B212AF02F0}" dateTime="2025-10-10T16:24:50" maxSheetId="2" userName="Шадыев Нурлан Аллабергенович" r:id="rId30">
    <sheetIdMap count="1">
      <sheetId val="1"/>
    </sheetIdMap>
  </header>
  <header guid="{98DACDA2-C1B9-4C9F-88A4-8FE67E2F871D}" dateTime="2025-10-10T16:25:47" maxSheetId="2" userName="Шадыев Нурлан Аллабергенович" r:id="rId31">
    <sheetIdMap count="1">
      <sheetId val="1"/>
    </sheetIdMap>
  </header>
  <header guid="{E08362DC-E8DD-4397-BF51-CEA0762D8D52}" dateTime="2025-10-10T17:10:23" maxSheetId="2" userName="Шадыев Нурлан Аллабергенович" r:id="rId32" minRId="212" maxRId="221">
    <sheetIdMap count="1">
      <sheetId val="1"/>
    </sheetIdMap>
  </header>
  <header guid="{A1C1614C-0BB4-41F2-8DC0-C0DFC8767229}" dateTime="2025-10-13T12:06:54" maxSheetId="2" userName="Шадыев Нурлан Аллабергенович" r:id="rId33">
    <sheetIdMap count="1">
      <sheetId val="1"/>
    </sheetIdMap>
  </header>
  <header guid="{2BE3EFFD-843C-46EB-9D0D-219632FA35EB}" dateTime="2025-10-13T12:12:23" maxSheetId="2" userName="Утегенов Арман Мажитович" r:id="rId34" minRId="224" maxRId="270">
    <sheetIdMap count="1">
      <sheetId val="1"/>
    </sheetIdMap>
  </header>
  <header guid="{2A3373BF-34BA-45AD-A04A-4F057289E069}" dateTime="2025-10-13T12:24:06" maxSheetId="2" userName="Утегенов Арман Мажитович" r:id="rId35" minRId="273">
    <sheetIdMap count="1">
      <sheetId val="1"/>
    </sheetIdMap>
  </header>
  <header guid="{AE106B19-11B5-4708-A959-304E23FFC16B}" dateTime="2025-10-13T16:35:00" maxSheetId="2" userName="Утегенов Арман Мажитович" r:id="rId36" minRId="277" maxRId="2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330-02790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Монтировка гвоздодер 600мм стальной изогнутый. Материал сталь 45, сечения шестигранник размер 19 мм, длина 600 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Құрастыру шеге суырғыш 600мм болат иілген. Материалы болат 45, қимасы алтыбұрыш өлшемі 19 мм, ұзындығы 600мм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10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7500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257330.900.000001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Гвоздодер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ручной, рычажно-клиновой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5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2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330-02712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Лом строительный 1300мм стальной прямой. Материал сталь 45, диаметр 25мм.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Құрылыс сүймені 1300 мм болат түзу.  Материалы болат 45, диаметрі 25 мм.</t>
        </is>
      </nc>
      <ndxf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12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11400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257330.650.000018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Лом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строительный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6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3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330-02806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 xml:space="preserve">Напильник круглый 2822-0066, длина рабочей части L - 300 мм, c насечкой №1.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 xml:space="preserve">Дөңгелек егеу 2822-0066, жұмыс бөлігінің ұзындығы L - 300 мм, №1 кертіктермен. 
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3200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257330.100.000019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Напильник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круглый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4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330-03119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239111.100.000000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Комплект шлифовальных дисков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шлифования и полирования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5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330-02979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Топор с округлым лезвием 350мм. Материал сталь У8, рукоятка деревянная.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Дөңгелек жүзі бар балта 350 мм. Материалы болат У8, ағаш тұтқа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257310.400.000001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Топор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столярный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9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6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190-21426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Свеча зажигания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Оталдыру білтесі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20362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293121.350.000000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Свеча зажигания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легкового автомобиля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СГЭ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7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270-02933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Батарейка АА, марганцево-цинковая, напряжение 1,5В, ёмкость 2700мА.ч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Батарея АА, марганец-мырыш, кернеуі 1,5В, сыйымдылығы 2700мА.ч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1082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249.61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272011.900.000004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Батарейка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тип АА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1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СГЭ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8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270-03066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Траверса подсечная для выполнения крепления неизолированных проводов к стойкам ЛЭП 10 кВ согласно чертежу.</t>
        </is>
      </nc>
      <ndxf>
        <font>
          <sz val="12"/>
          <color auto="1"/>
          <name val="Times New Roman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Траверс 10 кВ ЭЖЖ тіректеріне оқшауланбаған сымдарды бекітуді орындау үшін кесетін, сызбаға сәйкес№</t>
        </is>
      </nc>
      <ndxf>
        <font>
          <sz val="12"/>
          <color auto="1"/>
          <name val="Times New Roman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23915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259929.490.000188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Траверса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ТМ-69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2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9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320-00999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Шуруп самонарезающий по металлу с полукруглой головкой 3,5х22мм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3,5х22мм Ст20 жартылай дөңгелек басымен металл бойынша өздігінен тесетін бұранда</t>
        </is>
      </nc>
      <ndxf>
        <alignment horizontal="left" vertical="top" readingOrder="0"/>
      </ndxf>
    </rcc>
    <rcc rId="0" sId="1" dxf="1">
      <nc r="F3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3350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259411.900.000022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Шуруп с полукруглой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стальной, диаметр 3,5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3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10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310-01143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Шуруп самонарезающий по дереву с потайной головкой 3,5х35мм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3,5х35мм Ст20 жасырын басымен ағаш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3900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259411.900.000040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Шуруп с потайной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стальной, диаметр 3,5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4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11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310-01204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Шуруп самонарезающий по металлу с потайной головкой 3х40мм нержавеющая сталь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3х40мм тот баспайтын болат жарсырын басымен металл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3800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259411.900.000039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Шуруп с потайной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стальной, диаметр 3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5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12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310-01173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Шуруп самонарезающий по дереву  4х70мм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4х70мм Ст20 ағаш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29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3330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259411.900.000023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Шуруп с полукруглой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стальной, диаметр 4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6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ДАПиИТ (АП)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13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280-01899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Реле давления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Қысым релесі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3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29250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45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281332.000.000311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Реле давления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компрессора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7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ДАПиИТ (ИТ)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14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190-20909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Муфта оптическая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 xml:space="preserve"> Жалғастырғыш оптикалық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13221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45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263030.900.000183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проходная, оптическая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8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15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210-03517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Угольник комбинированный внутренней резьбой полипропиленовый 20мм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Өлшемі 20 мм-лік ішкі бұрандалы полипропилен құрама бұрыштамасы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500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222129.700.000017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Угольник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соединительный, комбинированный,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9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16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210-03518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Угольник комбинированный внутренней резьбой полипропиленовый 25х3/4"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Өлшемі 25х3/4" мм-лік ішкі бұрандалы полипропилен құрама бұрыштамасы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13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550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222129.700.000017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Угольник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соединительный, комбинированный,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0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17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440-00821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Пломба контрольная D2,3хL350 полипропиленовая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Ені 2,3 мм, ұзындығы 350 мм полипропиленді бақылау пломбасы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1700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68.5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222929.900.000297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Устройство пломбировочное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индикаторное (контрольное), ленточное, пластиковое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1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18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470-01647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Тачка строительная двухколесная 100кг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Екі доңғалақты құрылыс арбасы 100 кг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28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29250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309910.000.000028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Тачка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помещения грузов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2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19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430-00121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Тележка строительная 0,3т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Құрылыс арбасы 0,3 т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96650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309910.000.000001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Тележка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ручная, двухколесная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3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20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440-00787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181000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323015.900.000012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Ворота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спортивные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3:N29">
    <dxf>
      <fill>
        <patternFill>
          <bgColor theme="0"/>
        </patternFill>
      </fill>
    </dxf>
  </rfmt>
  <rcc rId="244" sId="1">
    <oc r="B3">
      <v>21</v>
    </oc>
    <nc r="B3">
      <v>1</v>
    </nc>
  </rcc>
  <rcc rId="245" sId="1" odxf="1" dxf="1">
    <oc r="B4">
      <v>22</v>
    </oc>
    <nc r="B4">
      <v>2</v>
    </nc>
    <odxf/>
    <ndxf/>
  </rcc>
  <rcc rId="246" sId="1">
    <oc r="B5">
      <v>23</v>
    </oc>
    <nc r="B5">
      <v>3</v>
    </nc>
  </rcc>
  <rcc rId="247" sId="1" odxf="1" dxf="1">
    <oc r="B6">
      <v>24</v>
    </oc>
    <nc r="B6">
      <v>4</v>
    </nc>
    <odxf/>
    <ndxf/>
  </rcc>
  <rcc rId="248" sId="1">
    <oc r="B7">
      <v>25</v>
    </oc>
    <nc r="B7">
      <v>5</v>
    </nc>
  </rcc>
  <rcc rId="249" sId="1" odxf="1" dxf="1">
    <oc r="B8">
      <v>26</v>
    </oc>
    <nc r="B8">
      <v>6</v>
    </nc>
    <odxf/>
    <ndxf/>
  </rcc>
  <rcc rId="250" sId="1">
    <oc r="B9">
      <v>27</v>
    </oc>
    <nc r="B9">
      <v>7</v>
    </nc>
  </rcc>
  <rcc rId="251" sId="1" odxf="1" dxf="1">
    <oc r="B10">
      <v>28</v>
    </oc>
    <nc r="B10">
      <v>8</v>
    </nc>
    <odxf/>
    <ndxf/>
  </rcc>
  <rcc rId="252" sId="1">
    <oc r="B11">
      <v>29</v>
    </oc>
    <nc r="B11">
      <v>9</v>
    </nc>
  </rcc>
  <rcc rId="253" sId="1" odxf="1" dxf="1">
    <oc r="B12">
      <v>30</v>
    </oc>
    <nc r="B12">
      <v>10</v>
    </nc>
    <odxf/>
    <ndxf/>
  </rcc>
  <rcc rId="254" sId="1">
    <oc r="B13">
      <v>31</v>
    </oc>
    <nc r="B13">
      <v>11</v>
    </nc>
  </rcc>
  <rcc rId="255" sId="1" odxf="1" dxf="1">
    <oc r="B14">
      <v>32</v>
    </oc>
    <nc r="B14">
      <v>12</v>
    </nc>
    <odxf/>
    <ndxf/>
  </rcc>
  <rcc rId="256" sId="1">
    <oc r="B15">
      <v>33</v>
    </oc>
    <nc r="B15">
      <v>13</v>
    </nc>
  </rcc>
  <rcc rId="257" sId="1" odxf="1" dxf="1">
    <oc r="B16">
      <v>34</v>
    </oc>
    <nc r="B16">
      <v>14</v>
    </nc>
    <odxf/>
    <ndxf/>
  </rcc>
  <rcc rId="258" sId="1">
    <oc r="B17">
      <v>35</v>
    </oc>
    <nc r="B17">
      <v>15</v>
    </nc>
  </rcc>
  <rcc rId="259" sId="1" odxf="1" dxf="1">
    <oc r="B18">
      <v>36</v>
    </oc>
    <nc r="B18">
      <v>16</v>
    </nc>
    <odxf/>
    <ndxf/>
  </rcc>
  <rcc rId="260" sId="1">
    <oc r="B19">
      <v>37</v>
    </oc>
    <nc r="B19">
      <v>17</v>
    </nc>
  </rcc>
  <rcc rId="261" sId="1" odxf="1" dxf="1">
    <oc r="B20">
      <v>38</v>
    </oc>
    <nc r="B20">
      <v>18</v>
    </nc>
    <odxf/>
    <ndxf/>
  </rcc>
  <rcc rId="262" sId="1">
    <oc r="B21">
      <v>39</v>
    </oc>
    <nc r="B21">
      <v>19</v>
    </nc>
  </rcc>
  <rcc rId="263" sId="1" odxf="1" dxf="1">
    <oc r="B22">
      <v>40</v>
    </oc>
    <nc r="B22">
      <v>20</v>
    </nc>
    <odxf/>
    <ndxf/>
  </rcc>
  <rcc rId="264" sId="1">
    <oc r="B23">
      <v>41</v>
    </oc>
    <nc r="B23">
      <v>21</v>
    </nc>
  </rcc>
  <rcc rId="265" sId="1" odxf="1" dxf="1">
    <oc r="B24">
      <v>42</v>
    </oc>
    <nc r="B24">
      <v>22</v>
    </nc>
    <odxf/>
    <ndxf/>
  </rcc>
  <rcc rId="266" sId="1">
    <oc r="B25">
      <v>43</v>
    </oc>
    <nc r="B25">
      <v>23</v>
    </nc>
  </rcc>
  <rcc rId="267" sId="1" odxf="1" dxf="1">
    <oc r="B26">
      <v>44</v>
    </oc>
    <nc r="B26">
      <v>24</v>
    </nc>
    <odxf/>
    <ndxf/>
  </rcc>
  <rcc rId="268" sId="1">
    <oc r="B27">
      <v>45</v>
    </oc>
    <nc r="B27">
      <v>25</v>
    </nc>
  </rcc>
  <rcc rId="269" sId="1" odxf="1" dxf="1">
    <oc r="B28">
      <v>46</v>
    </oc>
    <nc r="B28">
      <v>26</v>
    </nc>
    <odxf/>
    <ndxf/>
  </rcc>
  <rcc rId="270" sId="1">
    <oc r="B29">
      <v>47</v>
    </oc>
    <nc r="B29">
      <v>27</v>
    </nc>
  </rcc>
  <rfmt sheetId="1" sqref="G3:I29">
    <dxf>
      <alignment horizontal="general" readingOrder="0"/>
    </dxf>
  </rfmt>
  <rfmt sheetId="1" sqref="G3:I29">
    <dxf>
      <alignment horizontal="center" readingOrder="0"/>
    </dxf>
  </rfmt>
  <rdn rId="0" localSheetId="1" customView="1" name="Z_AD70AF7F_2D1A_465F_A25B_9A1B9D9A09C9_.wvu.PrintArea" hidden="1" oldHidden="1">
    <formula>'Приложение 1'!$B$1:$K$19</formula>
  </rdn>
  <rdn rId="0" localSheetId="1" customView="1" name="Z_AD70AF7F_2D1A_465F_A25B_9A1B9D9A09C9_.wvu.FilterData" hidden="1" oldHidden="1">
    <formula>'Приложение 1'!$A$2:$N$29</formula>
  </rdn>
  <rcv guid="{AD70AF7F-2D1A-465F-A25B-9A1B9D9A09C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" sId="1">
    <oc r="C6" t="inlineStr">
      <is>
        <t>Создать код</t>
      </is>
    </oc>
    <nc r="C6" t="inlineStr">
      <is>
        <t>210-03704</t>
      </is>
    </nc>
  </rcc>
  <rcv guid="{AD70AF7F-2D1A-465F-A25B-9A1B9D9A09C9}" action="delete"/>
  <rdn rId="0" localSheetId="1" customView="1" name="Z_AD70AF7F_2D1A_465F_A25B_9A1B9D9A09C9_.wvu.PrintArea" hidden="1" oldHidden="1">
    <formula>'Приложение 1'!$B$1:$K$19</formula>
    <oldFormula>'Приложение 1'!$B$1:$K$19</oldFormula>
  </rdn>
  <rdn rId="0" localSheetId="1" customView="1" name="Z_AD70AF7F_2D1A_465F_A25B_9A1B9D9A09C9_.wvu.Cols" hidden="1" oldHidden="1">
    <formula>'Приложение 1'!$L:$N</formula>
  </rdn>
  <rdn rId="0" localSheetId="1" customView="1" name="Z_AD70AF7F_2D1A_465F_A25B_9A1B9D9A09C9_.wvu.FilterData" hidden="1" oldHidden="1">
    <formula>'Приложение 1'!$A$2:$N$29</formula>
    <oldFormula>'Приложение 1'!$A$2:$N$29</oldFormula>
  </rdn>
  <rcv guid="{AD70AF7F-2D1A-465F-A25B-9A1B9D9A09C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" sId="1">
    <oc r="D17" t="inlineStr">
      <is>
        <t>Группа безопасности котла</t>
      </is>
    </oc>
    <nc r="D17" t="inlineStr">
      <is>
        <t>Группа безопасности котла KSG 30E</t>
      </is>
    </nc>
  </rcc>
  <rcc rId="278" sId="1">
    <oc r="E17" t="inlineStr">
      <is>
        <t>Қазандық қауіпсіздік тобы</t>
      </is>
    </oc>
    <nc r="E17" t="inlineStr">
      <is>
        <t>KSG 30e қазандық қауіпсіздік тобы</t>
      </is>
    </nc>
  </rcc>
  <rcc rId="279" sId="1">
    <oc r="E20" t="inlineStr">
      <is>
        <t>Иілу DN50ММ ГОСТ 8969-75</t>
      </is>
    </oc>
    <nc r="E20" t="inlineStr">
      <is>
        <t xml:space="preserve">Сгон - цилиндрлік бұрандасы бар, мырышпен қапталған, су-газ құбырларын қосу үшін қызмет етеді. Өлшемі DN50 мм ГОСТ 8969-75 </t>
      </is>
    </nc>
  </rcc>
  <rcv guid="{AD70AF7F-2D1A-465F-A25B-9A1B9D9A09C9}" action="delete"/>
  <rdn rId="0" localSheetId="1" customView="1" name="Z_AD70AF7F_2D1A_465F_A25B_9A1B9D9A09C9_.wvu.PrintArea" hidden="1" oldHidden="1">
    <formula>'Приложение 1'!$B$1:$K$19</formula>
    <oldFormula>'Приложение 1'!$B$1:$K$19</oldFormula>
  </rdn>
  <rdn rId="0" localSheetId="1" customView="1" name="Z_AD70AF7F_2D1A_465F_A25B_9A1B9D9A09C9_.wvu.Cols" hidden="1" oldHidden="1">
    <formula>'Приложение 1'!$L:$N</formula>
    <oldFormula>'Приложение 1'!$L:$N</oldFormula>
  </rdn>
  <rdn rId="0" localSheetId="1" customView="1" name="Z_AD70AF7F_2D1A_465F_A25B_9A1B9D9A09C9_.wvu.FilterData" hidden="1" oldHidden="1">
    <formula>'Приложение 1'!$A$2:$N$29</formula>
    <oldFormula>'Приложение 1'!$A$2:$N$29</oldFormula>
  </rdn>
  <rcv guid="{AD70AF7F-2D1A-465F-A25B-9A1B9D9A09C9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:D49">
    <dxf>
      <fill>
        <patternFill patternType="solid">
          <bgColor rgb="FFFFFF00"/>
        </patternFill>
      </fill>
    </dxf>
  </rfmt>
  <rfmt sheetId="1" sqref="A3:N8">
    <dxf>
      <fill>
        <patternFill>
          <bgColor rgb="FF92D050"/>
        </patternFill>
      </fill>
    </dxf>
  </rfmt>
  <rfmt sheetId="1" sqref="D22">
    <dxf>
      <fill>
        <patternFill patternType="none">
          <bgColor auto="1"/>
        </patternFill>
      </fill>
    </dxf>
  </rfmt>
  <rfmt sheetId="1" sqref="A23:N49">
    <dxf>
      <fill>
        <patternFill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A3373BF-34BA-45AD-A04A-4F057289E069}" name="Утегенов Арман Мажитович" id="-288039662" dateTime="2025-10-13T12:26:52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2" zoomScale="60" zoomScaleNormal="60" zoomScaleSheetLayoutView="80" workbookViewId="0">
      <selection activeCell="D26" sqref="D26"/>
    </sheetView>
  </sheetViews>
  <sheetFormatPr defaultColWidth="9.140625" defaultRowHeight="53.25" customHeight="1" x14ac:dyDescent="0.25"/>
  <cols>
    <col min="1" max="1" width="17.140625" style="1" customWidth="1"/>
    <col min="2" max="2" width="7.85546875" style="1" customWidth="1"/>
    <col min="3" max="3" width="15.7109375" style="1" customWidth="1"/>
    <col min="4" max="4" width="55.5703125" style="1" customWidth="1"/>
    <col min="5" max="5" width="55.5703125" style="11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9.42578125" style="3" customWidth="1"/>
    <col min="11" max="11" width="18" style="3" customWidth="1"/>
    <col min="12" max="12" width="21.28515625" style="3" hidden="1" customWidth="1"/>
    <col min="13" max="14" width="25.7109375" style="14" hidden="1" customWidth="1"/>
    <col min="15" max="15" width="23.85546875" style="2" customWidth="1"/>
    <col min="16" max="16384" width="9.140625" style="2"/>
  </cols>
  <sheetData>
    <row r="1" spans="1:14" ht="15.75" x14ac:dyDescent="0.25">
      <c r="D1" s="2"/>
      <c r="G1" s="4"/>
      <c r="H1" s="4"/>
      <c r="I1" s="4"/>
      <c r="J1" s="4"/>
      <c r="K1" s="4"/>
      <c r="L1" s="4"/>
      <c r="M1" s="12"/>
      <c r="N1" s="12"/>
    </row>
    <row r="2" spans="1:14" ht="114.6" customHeight="1" x14ac:dyDescent="0.25">
      <c r="A2" s="5" t="s">
        <v>38</v>
      </c>
      <c r="B2" s="5" t="s">
        <v>0</v>
      </c>
      <c r="C2" s="7" t="s">
        <v>10</v>
      </c>
      <c r="D2" s="7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  <c r="L2" s="6" t="s">
        <v>54</v>
      </c>
      <c r="M2" s="6" t="s">
        <v>55</v>
      </c>
      <c r="N2" s="6" t="s">
        <v>56</v>
      </c>
    </row>
    <row r="3" spans="1:14" ht="93.75" customHeight="1" x14ac:dyDescent="0.25">
      <c r="A3" s="9" t="s">
        <v>40</v>
      </c>
      <c r="B3" s="9">
        <v>1</v>
      </c>
      <c r="C3" s="15" t="s">
        <v>12</v>
      </c>
      <c r="D3" s="16" t="s">
        <v>119</v>
      </c>
      <c r="E3" s="16" t="s">
        <v>120</v>
      </c>
      <c r="F3" s="15" t="s">
        <v>8</v>
      </c>
      <c r="G3" s="17">
        <v>12</v>
      </c>
      <c r="H3" s="17">
        <v>11000</v>
      </c>
      <c r="I3" s="18">
        <f t="shared" ref="I3:I29" si="0">G3*H3</f>
        <v>132000</v>
      </c>
      <c r="J3" s="10" t="s">
        <v>11</v>
      </c>
      <c r="K3" s="10" t="s">
        <v>53</v>
      </c>
      <c r="L3" s="10" t="s">
        <v>58</v>
      </c>
      <c r="M3" s="13" t="s">
        <v>59</v>
      </c>
      <c r="N3" s="13" t="s">
        <v>60</v>
      </c>
    </row>
    <row r="4" spans="1:14" ht="93.75" customHeight="1" x14ac:dyDescent="0.25">
      <c r="A4" s="8" t="s">
        <v>40</v>
      </c>
      <c r="B4" s="9">
        <v>2</v>
      </c>
      <c r="C4" s="15" t="s">
        <v>13</v>
      </c>
      <c r="D4" s="16" t="s">
        <v>41</v>
      </c>
      <c r="E4" s="16" t="s">
        <v>107</v>
      </c>
      <c r="F4" s="15" t="s">
        <v>8</v>
      </c>
      <c r="G4" s="17">
        <v>6</v>
      </c>
      <c r="H4" s="17">
        <v>1000</v>
      </c>
      <c r="I4" s="18">
        <f t="shared" si="0"/>
        <v>6000</v>
      </c>
      <c r="J4" s="10" t="s">
        <v>11</v>
      </c>
      <c r="K4" s="10" t="s">
        <v>53</v>
      </c>
      <c r="L4" s="10" t="s">
        <v>61</v>
      </c>
      <c r="M4" s="13" t="s">
        <v>62</v>
      </c>
      <c r="N4" s="13" t="s">
        <v>63</v>
      </c>
    </row>
    <row r="5" spans="1:14" ht="93.75" customHeight="1" x14ac:dyDescent="0.25">
      <c r="A5" s="9" t="s">
        <v>40</v>
      </c>
      <c r="B5" s="9">
        <v>3</v>
      </c>
      <c r="C5" s="15" t="s">
        <v>14</v>
      </c>
      <c r="D5" s="16" t="s">
        <v>121</v>
      </c>
      <c r="E5" s="16" t="s">
        <v>122</v>
      </c>
      <c r="F5" s="15" t="s">
        <v>8</v>
      </c>
      <c r="G5" s="17">
        <v>20</v>
      </c>
      <c r="H5" s="17">
        <v>650</v>
      </c>
      <c r="I5" s="18">
        <f t="shared" si="0"/>
        <v>13000</v>
      </c>
      <c r="J5" s="10" t="s">
        <v>11</v>
      </c>
      <c r="K5" s="10" t="s">
        <v>53</v>
      </c>
      <c r="L5" s="10" t="s">
        <v>64</v>
      </c>
      <c r="M5" s="13" t="s">
        <v>65</v>
      </c>
      <c r="N5" s="13" t="s">
        <v>66</v>
      </c>
    </row>
    <row r="6" spans="1:14" ht="93.75" customHeight="1" x14ac:dyDescent="0.25">
      <c r="A6" s="8" t="s">
        <v>40</v>
      </c>
      <c r="B6" s="9">
        <v>4</v>
      </c>
      <c r="C6" s="15" t="s">
        <v>148</v>
      </c>
      <c r="D6" s="16" t="s">
        <v>42</v>
      </c>
      <c r="E6" s="16" t="s">
        <v>110</v>
      </c>
      <c r="F6" s="15" t="s">
        <v>8</v>
      </c>
      <c r="G6" s="17">
        <v>14</v>
      </c>
      <c r="H6" s="17">
        <v>750</v>
      </c>
      <c r="I6" s="18">
        <f t="shared" si="0"/>
        <v>10500</v>
      </c>
      <c r="J6" s="10" t="s">
        <v>11</v>
      </c>
      <c r="K6" s="10" t="s">
        <v>53</v>
      </c>
      <c r="L6" s="10" t="s">
        <v>67</v>
      </c>
      <c r="M6" s="13" t="s">
        <v>57</v>
      </c>
      <c r="N6" s="13" t="s">
        <v>68</v>
      </c>
    </row>
    <row r="7" spans="1:14" ht="93.75" customHeight="1" x14ac:dyDescent="0.25">
      <c r="A7" s="9" t="s">
        <v>40</v>
      </c>
      <c r="B7" s="9">
        <v>5</v>
      </c>
      <c r="C7" s="15" t="s">
        <v>15</v>
      </c>
      <c r="D7" s="16" t="s">
        <v>123</v>
      </c>
      <c r="E7" s="16" t="s">
        <v>124</v>
      </c>
      <c r="F7" s="15" t="s">
        <v>8</v>
      </c>
      <c r="G7" s="17">
        <v>12</v>
      </c>
      <c r="H7" s="17">
        <v>200</v>
      </c>
      <c r="I7" s="18">
        <f t="shared" si="0"/>
        <v>2400</v>
      </c>
      <c r="J7" s="10" t="s">
        <v>11</v>
      </c>
      <c r="K7" s="10" t="s">
        <v>53</v>
      </c>
      <c r="L7" s="10" t="s">
        <v>67</v>
      </c>
      <c r="M7" s="13" t="s">
        <v>57</v>
      </c>
      <c r="N7" s="13" t="s">
        <v>68</v>
      </c>
    </row>
    <row r="8" spans="1:14" ht="93.75" customHeight="1" x14ac:dyDescent="0.25">
      <c r="A8" s="8" t="s">
        <v>40</v>
      </c>
      <c r="B8" s="9">
        <v>6</v>
      </c>
      <c r="C8" s="15" t="s">
        <v>16</v>
      </c>
      <c r="D8" s="16" t="s">
        <v>125</v>
      </c>
      <c r="E8" s="16" t="s">
        <v>126</v>
      </c>
      <c r="F8" s="15" t="s">
        <v>8</v>
      </c>
      <c r="G8" s="17">
        <v>9</v>
      </c>
      <c r="H8" s="17">
        <v>3200</v>
      </c>
      <c r="I8" s="18">
        <f t="shared" si="0"/>
        <v>28800</v>
      </c>
      <c r="J8" s="10" t="s">
        <v>11</v>
      </c>
      <c r="K8" s="10" t="s">
        <v>53</v>
      </c>
      <c r="L8" s="10" t="s">
        <v>69</v>
      </c>
      <c r="M8" s="13" t="s">
        <v>70</v>
      </c>
      <c r="N8" s="13" t="s">
        <v>71</v>
      </c>
    </row>
    <row r="9" spans="1:14" ht="93.75" customHeight="1" x14ac:dyDescent="0.25">
      <c r="A9" s="9" t="s">
        <v>40</v>
      </c>
      <c r="B9" s="9">
        <v>7</v>
      </c>
      <c r="C9" s="15" t="s">
        <v>17</v>
      </c>
      <c r="D9" s="16" t="s">
        <v>127</v>
      </c>
      <c r="E9" s="16" t="s">
        <v>128</v>
      </c>
      <c r="F9" s="15" t="s">
        <v>52</v>
      </c>
      <c r="G9" s="17">
        <v>35</v>
      </c>
      <c r="H9" s="17">
        <v>1800</v>
      </c>
      <c r="I9" s="18">
        <f t="shared" si="0"/>
        <v>63000</v>
      </c>
      <c r="J9" s="10" t="s">
        <v>11</v>
      </c>
      <c r="K9" s="10" t="s">
        <v>53</v>
      </c>
      <c r="L9" s="10" t="s">
        <v>72</v>
      </c>
      <c r="M9" s="13" t="s">
        <v>73</v>
      </c>
      <c r="N9" s="13" t="s">
        <v>74</v>
      </c>
    </row>
    <row r="10" spans="1:14" ht="93.75" customHeight="1" x14ac:dyDescent="0.25">
      <c r="A10" s="8" t="s">
        <v>40</v>
      </c>
      <c r="B10" s="9">
        <v>8</v>
      </c>
      <c r="C10" s="15" t="s">
        <v>18</v>
      </c>
      <c r="D10" s="16" t="s">
        <v>43</v>
      </c>
      <c r="E10" s="16" t="s">
        <v>129</v>
      </c>
      <c r="F10" s="15" t="s">
        <v>8</v>
      </c>
      <c r="G10" s="17">
        <v>15</v>
      </c>
      <c r="H10" s="17">
        <v>1800</v>
      </c>
      <c r="I10" s="18">
        <f t="shared" si="0"/>
        <v>27000</v>
      </c>
      <c r="J10" s="10" t="s">
        <v>11</v>
      </c>
      <c r="K10" s="10" t="s">
        <v>53</v>
      </c>
      <c r="L10" s="10" t="s">
        <v>75</v>
      </c>
      <c r="M10" s="13" t="s">
        <v>59</v>
      </c>
      <c r="N10" s="13" t="s">
        <v>76</v>
      </c>
    </row>
    <row r="11" spans="1:14" ht="93.75" customHeight="1" x14ac:dyDescent="0.25">
      <c r="A11" s="9" t="s">
        <v>40</v>
      </c>
      <c r="B11" s="9">
        <v>9</v>
      </c>
      <c r="C11" s="15" t="s">
        <v>19</v>
      </c>
      <c r="D11" s="16" t="s">
        <v>130</v>
      </c>
      <c r="E11" s="16" t="s">
        <v>131</v>
      </c>
      <c r="F11" s="15" t="s">
        <v>8</v>
      </c>
      <c r="G11" s="17">
        <v>7</v>
      </c>
      <c r="H11" s="17">
        <v>5000</v>
      </c>
      <c r="I11" s="18">
        <f t="shared" si="0"/>
        <v>35000</v>
      </c>
      <c r="J11" s="10" t="s">
        <v>11</v>
      </c>
      <c r="K11" s="10" t="s">
        <v>53</v>
      </c>
      <c r="L11" s="10" t="s">
        <v>77</v>
      </c>
      <c r="M11" s="13" t="s">
        <v>57</v>
      </c>
      <c r="N11" s="13" t="s">
        <v>78</v>
      </c>
    </row>
    <row r="12" spans="1:14" ht="93.75" customHeight="1" x14ac:dyDescent="0.25">
      <c r="A12" s="8" t="s">
        <v>40</v>
      </c>
      <c r="B12" s="9">
        <v>10</v>
      </c>
      <c r="C12" s="15" t="s">
        <v>20</v>
      </c>
      <c r="D12" s="16" t="s">
        <v>44</v>
      </c>
      <c r="E12" s="16" t="s">
        <v>132</v>
      </c>
      <c r="F12" s="15" t="s">
        <v>8</v>
      </c>
      <c r="G12" s="17">
        <v>11</v>
      </c>
      <c r="H12" s="17">
        <v>4000</v>
      </c>
      <c r="I12" s="18">
        <f t="shared" si="0"/>
        <v>44000</v>
      </c>
      <c r="J12" s="10" t="s">
        <v>11</v>
      </c>
      <c r="K12" s="10" t="s">
        <v>53</v>
      </c>
      <c r="L12" s="10" t="s">
        <v>77</v>
      </c>
      <c r="M12" s="13" t="s">
        <v>57</v>
      </c>
      <c r="N12" s="13" t="s">
        <v>78</v>
      </c>
    </row>
    <row r="13" spans="1:14" ht="93.75" customHeight="1" x14ac:dyDescent="0.25">
      <c r="A13" s="9" t="s">
        <v>40</v>
      </c>
      <c r="B13" s="9">
        <v>11</v>
      </c>
      <c r="C13" s="15" t="s">
        <v>21</v>
      </c>
      <c r="D13" s="16" t="s">
        <v>118</v>
      </c>
      <c r="E13" s="16" t="s">
        <v>117</v>
      </c>
      <c r="F13" s="15" t="s">
        <v>52</v>
      </c>
      <c r="G13" s="17">
        <v>36</v>
      </c>
      <c r="H13" s="17">
        <v>4800</v>
      </c>
      <c r="I13" s="18">
        <f t="shared" si="0"/>
        <v>172800</v>
      </c>
      <c r="J13" s="10" t="s">
        <v>11</v>
      </c>
      <c r="K13" s="10" t="s">
        <v>53</v>
      </c>
      <c r="L13" s="10" t="s">
        <v>79</v>
      </c>
      <c r="M13" s="13" t="s">
        <v>73</v>
      </c>
      <c r="N13" s="13" t="s">
        <v>80</v>
      </c>
    </row>
    <row r="14" spans="1:14" ht="93.75" customHeight="1" x14ac:dyDescent="0.25">
      <c r="A14" s="8" t="s">
        <v>40</v>
      </c>
      <c r="B14" s="9">
        <v>12</v>
      </c>
      <c r="C14" s="15" t="s">
        <v>22</v>
      </c>
      <c r="D14" s="16" t="s">
        <v>111</v>
      </c>
      <c r="E14" s="16" t="s">
        <v>133</v>
      </c>
      <c r="F14" s="15" t="s">
        <v>8</v>
      </c>
      <c r="G14" s="17">
        <v>6</v>
      </c>
      <c r="H14" s="17">
        <v>12000</v>
      </c>
      <c r="I14" s="18">
        <f t="shared" si="0"/>
        <v>72000</v>
      </c>
      <c r="J14" s="10" t="s">
        <v>11</v>
      </c>
      <c r="K14" s="10" t="s">
        <v>53</v>
      </c>
      <c r="L14" s="10" t="s">
        <v>81</v>
      </c>
      <c r="M14" s="13" t="s">
        <v>82</v>
      </c>
      <c r="N14" s="13" t="s">
        <v>83</v>
      </c>
    </row>
    <row r="15" spans="1:14" ht="93.75" customHeight="1" x14ac:dyDescent="0.25">
      <c r="A15" s="9" t="s">
        <v>40</v>
      </c>
      <c r="B15" s="9">
        <v>13</v>
      </c>
      <c r="C15" s="15" t="s">
        <v>23</v>
      </c>
      <c r="D15" s="16" t="s">
        <v>45</v>
      </c>
      <c r="E15" s="16" t="s">
        <v>134</v>
      </c>
      <c r="F15" s="15" t="s">
        <v>8</v>
      </c>
      <c r="G15" s="17">
        <v>4</v>
      </c>
      <c r="H15" s="17">
        <v>1500</v>
      </c>
      <c r="I15" s="18">
        <f t="shared" si="0"/>
        <v>6000</v>
      </c>
      <c r="J15" s="10" t="s">
        <v>11</v>
      </c>
      <c r="K15" s="10" t="s">
        <v>53</v>
      </c>
      <c r="L15" s="10" t="s">
        <v>84</v>
      </c>
      <c r="M15" s="13" t="s">
        <v>85</v>
      </c>
      <c r="N15" s="13" t="s">
        <v>86</v>
      </c>
    </row>
    <row r="16" spans="1:14" ht="93.75" customHeight="1" x14ac:dyDescent="0.25">
      <c r="A16" s="8" t="s">
        <v>40</v>
      </c>
      <c r="B16" s="9">
        <v>14</v>
      </c>
      <c r="C16" s="15" t="s">
        <v>24</v>
      </c>
      <c r="D16" s="16" t="s">
        <v>46</v>
      </c>
      <c r="E16" s="16" t="s">
        <v>135</v>
      </c>
      <c r="F16" s="15" t="s">
        <v>8</v>
      </c>
      <c r="G16" s="17">
        <v>6</v>
      </c>
      <c r="H16" s="17">
        <v>850</v>
      </c>
      <c r="I16" s="18">
        <f t="shared" si="0"/>
        <v>5100</v>
      </c>
      <c r="J16" s="10" t="s">
        <v>11</v>
      </c>
      <c r="K16" s="10" t="s">
        <v>53</v>
      </c>
      <c r="L16" s="10" t="s">
        <v>87</v>
      </c>
      <c r="M16" s="13" t="s">
        <v>82</v>
      </c>
      <c r="N16" s="13" t="s">
        <v>88</v>
      </c>
    </row>
    <row r="17" spans="1:14" ht="93.75" customHeight="1" x14ac:dyDescent="0.25">
      <c r="A17" s="8" t="s">
        <v>40</v>
      </c>
      <c r="B17" s="9">
        <v>15</v>
      </c>
      <c r="C17" s="15" t="s">
        <v>25</v>
      </c>
      <c r="D17" s="16" t="s">
        <v>149</v>
      </c>
      <c r="E17" s="16" t="s">
        <v>150</v>
      </c>
      <c r="F17" s="15" t="s">
        <v>8</v>
      </c>
      <c r="G17" s="17">
        <v>3</v>
      </c>
      <c r="H17" s="17">
        <v>40000</v>
      </c>
      <c r="I17" s="18">
        <f t="shared" si="0"/>
        <v>120000</v>
      </c>
      <c r="J17" s="10" t="s">
        <v>11</v>
      </c>
      <c r="K17" s="10" t="s">
        <v>53</v>
      </c>
      <c r="L17" s="10" t="s">
        <v>89</v>
      </c>
      <c r="M17" s="13" t="s">
        <v>90</v>
      </c>
      <c r="N17" s="13" t="s">
        <v>91</v>
      </c>
    </row>
    <row r="18" spans="1:14" ht="93.75" customHeight="1" x14ac:dyDescent="0.25">
      <c r="A18" s="8" t="s">
        <v>40</v>
      </c>
      <c r="B18" s="9">
        <v>16</v>
      </c>
      <c r="C18" s="15" t="s">
        <v>26</v>
      </c>
      <c r="D18" s="16" t="s">
        <v>116</v>
      </c>
      <c r="E18" s="16" t="s">
        <v>136</v>
      </c>
      <c r="F18" s="15" t="s">
        <v>8</v>
      </c>
      <c r="G18" s="17">
        <v>15</v>
      </c>
      <c r="H18" s="17">
        <v>500</v>
      </c>
      <c r="I18" s="18">
        <f t="shared" si="0"/>
        <v>7500</v>
      </c>
      <c r="J18" s="10" t="s">
        <v>11</v>
      </c>
      <c r="K18" s="10" t="s">
        <v>53</v>
      </c>
      <c r="L18" s="10" t="s">
        <v>92</v>
      </c>
      <c r="M18" s="13" t="s">
        <v>93</v>
      </c>
      <c r="N18" s="13" t="s">
        <v>94</v>
      </c>
    </row>
    <row r="19" spans="1:14" ht="93.75" customHeight="1" x14ac:dyDescent="0.25">
      <c r="A19" s="8" t="s">
        <v>40</v>
      </c>
      <c r="B19" s="9">
        <v>17</v>
      </c>
      <c r="C19" s="15" t="s">
        <v>27</v>
      </c>
      <c r="D19" s="16" t="s">
        <v>137</v>
      </c>
      <c r="E19" s="16" t="s">
        <v>138</v>
      </c>
      <c r="F19" s="15" t="s">
        <v>8</v>
      </c>
      <c r="G19" s="17">
        <v>6</v>
      </c>
      <c r="H19" s="17">
        <v>3500</v>
      </c>
      <c r="I19" s="18">
        <f t="shared" si="0"/>
        <v>21000</v>
      </c>
      <c r="J19" s="10" t="s">
        <v>11</v>
      </c>
      <c r="K19" s="10" t="s">
        <v>53</v>
      </c>
      <c r="L19" s="10" t="s">
        <v>81</v>
      </c>
      <c r="M19" s="13" t="s">
        <v>82</v>
      </c>
      <c r="N19" s="13" t="s">
        <v>83</v>
      </c>
    </row>
    <row r="20" spans="1:14" ht="93.75" customHeight="1" x14ac:dyDescent="0.25">
      <c r="A20" s="8" t="s">
        <v>40</v>
      </c>
      <c r="B20" s="9">
        <v>18</v>
      </c>
      <c r="C20" s="15" t="s">
        <v>28</v>
      </c>
      <c r="D20" s="16" t="s">
        <v>115</v>
      </c>
      <c r="E20" s="16" t="s">
        <v>151</v>
      </c>
      <c r="F20" s="15" t="s">
        <v>8</v>
      </c>
      <c r="G20" s="17">
        <v>6</v>
      </c>
      <c r="H20" s="17">
        <v>3500</v>
      </c>
      <c r="I20" s="18">
        <f t="shared" si="0"/>
        <v>21000</v>
      </c>
      <c r="J20" s="10" t="s">
        <v>11</v>
      </c>
      <c r="K20" s="10" t="s">
        <v>53</v>
      </c>
      <c r="L20" s="10" t="s">
        <v>95</v>
      </c>
      <c r="M20" s="13" t="s">
        <v>96</v>
      </c>
      <c r="N20" s="13" t="s">
        <v>97</v>
      </c>
    </row>
    <row r="21" spans="1:14" ht="93.75" customHeight="1" x14ac:dyDescent="0.25">
      <c r="A21" s="8" t="s">
        <v>40</v>
      </c>
      <c r="B21" s="9">
        <v>19</v>
      </c>
      <c r="C21" s="15" t="s">
        <v>29</v>
      </c>
      <c r="D21" s="16" t="s">
        <v>47</v>
      </c>
      <c r="E21" s="16" t="s">
        <v>139</v>
      </c>
      <c r="F21" s="15" t="s">
        <v>8</v>
      </c>
      <c r="G21" s="17">
        <v>12</v>
      </c>
      <c r="H21" s="17">
        <v>3000</v>
      </c>
      <c r="I21" s="18">
        <f t="shared" si="0"/>
        <v>36000</v>
      </c>
      <c r="J21" s="10" t="s">
        <v>11</v>
      </c>
      <c r="K21" s="10" t="s">
        <v>53</v>
      </c>
      <c r="L21" s="10" t="s">
        <v>75</v>
      </c>
      <c r="M21" s="13" t="s">
        <v>59</v>
      </c>
      <c r="N21" s="13" t="s">
        <v>76</v>
      </c>
    </row>
    <row r="22" spans="1:14" ht="93.75" customHeight="1" x14ac:dyDescent="0.25">
      <c r="A22" s="8" t="s">
        <v>40</v>
      </c>
      <c r="B22" s="9">
        <v>20</v>
      </c>
      <c r="C22" s="15" t="s">
        <v>30</v>
      </c>
      <c r="D22" s="16" t="s">
        <v>48</v>
      </c>
      <c r="E22" s="16" t="s">
        <v>140</v>
      </c>
      <c r="F22" s="15" t="s">
        <v>8</v>
      </c>
      <c r="G22" s="17">
        <v>3</v>
      </c>
      <c r="H22" s="17">
        <v>1200</v>
      </c>
      <c r="I22" s="18">
        <f t="shared" si="0"/>
        <v>3600</v>
      </c>
      <c r="J22" s="10" t="s">
        <v>11</v>
      </c>
      <c r="K22" s="10" t="s">
        <v>53</v>
      </c>
      <c r="L22" s="10" t="s">
        <v>98</v>
      </c>
      <c r="M22" s="13" t="s">
        <v>59</v>
      </c>
      <c r="N22" s="13" t="s">
        <v>99</v>
      </c>
    </row>
    <row r="23" spans="1:14" ht="93.75" customHeight="1" x14ac:dyDescent="0.25">
      <c r="A23" s="8" t="s">
        <v>40</v>
      </c>
      <c r="B23" s="9">
        <v>21</v>
      </c>
      <c r="C23" s="15" t="s">
        <v>31</v>
      </c>
      <c r="D23" s="16" t="s">
        <v>114</v>
      </c>
      <c r="E23" s="16" t="s">
        <v>141</v>
      </c>
      <c r="F23" s="15" t="s">
        <v>8</v>
      </c>
      <c r="G23" s="17">
        <v>20</v>
      </c>
      <c r="H23" s="17">
        <v>200</v>
      </c>
      <c r="I23" s="18">
        <f t="shared" si="0"/>
        <v>4000</v>
      </c>
      <c r="J23" s="10" t="s">
        <v>11</v>
      </c>
      <c r="K23" s="10" t="s">
        <v>53</v>
      </c>
      <c r="L23" s="10" t="s">
        <v>100</v>
      </c>
      <c r="M23" s="13" t="s">
        <v>65</v>
      </c>
      <c r="N23" s="13" t="s">
        <v>101</v>
      </c>
    </row>
    <row r="24" spans="1:14" ht="93.75" customHeight="1" x14ac:dyDescent="0.25">
      <c r="A24" s="8" t="s">
        <v>40</v>
      </c>
      <c r="B24" s="9">
        <v>22</v>
      </c>
      <c r="C24" s="15" t="s">
        <v>32</v>
      </c>
      <c r="D24" s="16" t="s">
        <v>142</v>
      </c>
      <c r="E24" s="16" t="s">
        <v>143</v>
      </c>
      <c r="F24" s="15" t="s">
        <v>8</v>
      </c>
      <c r="G24" s="17">
        <v>4</v>
      </c>
      <c r="H24" s="17">
        <v>250</v>
      </c>
      <c r="I24" s="18">
        <f t="shared" si="0"/>
        <v>1000</v>
      </c>
      <c r="J24" s="10" t="s">
        <v>11</v>
      </c>
      <c r="K24" s="10" t="s">
        <v>53</v>
      </c>
      <c r="L24" s="10" t="s">
        <v>67</v>
      </c>
      <c r="M24" s="13" t="s">
        <v>57</v>
      </c>
      <c r="N24" s="13" t="s">
        <v>68</v>
      </c>
    </row>
    <row r="25" spans="1:14" ht="93.75" customHeight="1" x14ac:dyDescent="0.25">
      <c r="A25" s="8" t="s">
        <v>40</v>
      </c>
      <c r="B25" s="9">
        <v>23</v>
      </c>
      <c r="C25" s="15" t="s">
        <v>33</v>
      </c>
      <c r="D25" s="16" t="s">
        <v>113</v>
      </c>
      <c r="E25" s="16" t="s">
        <v>144</v>
      </c>
      <c r="F25" s="15" t="s">
        <v>8</v>
      </c>
      <c r="G25" s="17">
        <v>5</v>
      </c>
      <c r="H25" s="17">
        <v>120</v>
      </c>
      <c r="I25" s="18">
        <f t="shared" si="0"/>
        <v>600</v>
      </c>
      <c r="J25" s="10" t="s">
        <v>11</v>
      </c>
      <c r="K25" s="10" t="s">
        <v>53</v>
      </c>
      <c r="L25" s="10" t="s">
        <v>77</v>
      </c>
      <c r="M25" s="13" t="s">
        <v>57</v>
      </c>
      <c r="N25" s="13" t="s">
        <v>78</v>
      </c>
    </row>
    <row r="26" spans="1:14" ht="93.75" customHeight="1" x14ac:dyDescent="0.25">
      <c r="A26" s="8" t="s">
        <v>40</v>
      </c>
      <c r="B26" s="9">
        <v>24</v>
      </c>
      <c r="C26" s="15" t="s">
        <v>34</v>
      </c>
      <c r="D26" s="16" t="s">
        <v>112</v>
      </c>
      <c r="E26" s="16" t="s">
        <v>145</v>
      </c>
      <c r="F26" s="15" t="s">
        <v>8</v>
      </c>
      <c r="G26" s="17">
        <v>6</v>
      </c>
      <c r="H26" s="17">
        <v>2000</v>
      </c>
      <c r="I26" s="18">
        <f t="shared" si="0"/>
        <v>12000</v>
      </c>
      <c r="J26" s="10" t="s">
        <v>11</v>
      </c>
      <c r="K26" s="10" t="s">
        <v>53</v>
      </c>
      <c r="L26" s="10" t="s">
        <v>69</v>
      </c>
      <c r="M26" s="13" t="s">
        <v>70</v>
      </c>
      <c r="N26" s="13" t="s">
        <v>71</v>
      </c>
    </row>
    <row r="27" spans="1:14" ht="93.75" customHeight="1" x14ac:dyDescent="0.25">
      <c r="A27" s="8" t="s">
        <v>40</v>
      </c>
      <c r="B27" s="9">
        <v>25</v>
      </c>
      <c r="C27" s="15" t="s">
        <v>35</v>
      </c>
      <c r="D27" s="16" t="s">
        <v>146</v>
      </c>
      <c r="E27" s="16" t="s">
        <v>147</v>
      </c>
      <c r="F27" s="15" t="s">
        <v>52</v>
      </c>
      <c r="G27" s="17">
        <v>12</v>
      </c>
      <c r="H27" s="17">
        <v>1000</v>
      </c>
      <c r="I27" s="18">
        <f t="shared" si="0"/>
        <v>12000</v>
      </c>
      <c r="J27" s="10" t="s">
        <v>11</v>
      </c>
      <c r="K27" s="10" t="s">
        <v>53</v>
      </c>
      <c r="L27" s="10" t="s">
        <v>102</v>
      </c>
      <c r="M27" s="13" t="s">
        <v>73</v>
      </c>
      <c r="N27" s="13" t="s">
        <v>103</v>
      </c>
    </row>
    <row r="28" spans="1:14" ht="93.75" customHeight="1" x14ac:dyDescent="0.25">
      <c r="A28" s="8" t="s">
        <v>39</v>
      </c>
      <c r="B28" s="9">
        <v>26</v>
      </c>
      <c r="C28" s="15" t="s">
        <v>36</v>
      </c>
      <c r="D28" s="16" t="s">
        <v>49</v>
      </c>
      <c r="E28" s="16" t="s">
        <v>109</v>
      </c>
      <c r="F28" s="15" t="s">
        <v>51</v>
      </c>
      <c r="G28" s="17">
        <v>30</v>
      </c>
      <c r="H28" s="17">
        <v>1837.5</v>
      </c>
      <c r="I28" s="18">
        <f t="shared" si="0"/>
        <v>55125</v>
      </c>
      <c r="J28" s="10" t="s">
        <v>11</v>
      </c>
      <c r="K28" s="10" t="s">
        <v>53</v>
      </c>
      <c r="L28" s="10" t="s">
        <v>104</v>
      </c>
      <c r="M28" s="13" t="s">
        <v>105</v>
      </c>
      <c r="N28" s="13" t="s">
        <v>106</v>
      </c>
    </row>
    <row r="29" spans="1:14" ht="93.75" customHeight="1" x14ac:dyDescent="0.25">
      <c r="A29" s="8" t="s">
        <v>39</v>
      </c>
      <c r="B29" s="9">
        <v>27</v>
      </c>
      <c r="C29" s="15" t="s">
        <v>37</v>
      </c>
      <c r="D29" s="16" t="s">
        <v>50</v>
      </c>
      <c r="E29" s="16" t="s">
        <v>108</v>
      </c>
      <c r="F29" s="15" t="s">
        <v>51</v>
      </c>
      <c r="G29" s="17">
        <v>25</v>
      </c>
      <c r="H29" s="17">
        <v>2461.3200000000002</v>
      </c>
      <c r="I29" s="18">
        <f t="shared" si="0"/>
        <v>61533.000000000007</v>
      </c>
      <c r="J29" s="10" t="s">
        <v>11</v>
      </c>
      <c r="K29" s="10" t="s">
        <v>53</v>
      </c>
      <c r="L29" s="10" t="s">
        <v>104</v>
      </c>
      <c r="M29" s="13" t="s">
        <v>105</v>
      </c>
      <c r="N29" s="13" t="s">
        <v>106</v>
      </c>
    </row>
  </sheetData>
  <autoFilter ref="A2:N29"/>
  <customSheetViews>
    <customSheetView guid="{AD70AF7F-2D1A-465F-A25B-9A1B9D9A09C9}" scale="60" showPageBreaks="1" printArea="1" showAutoFilter="1" hiddenColumns="1" topLeftCell="A16">
      <selection activeCell="E20" sqref="E20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N29"/>
    </customSheetView>
    <customSheetView guid="{C011D9E1-E159-4F00-89C1-7D5C1D212287}" scale="60" showPageBreaks="1" printArea="1" showAutoFilter="1">
      <selection activeCell="J8" sqref="J8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/>
    </customSheetView>
    <customSheetView guid="{D91C4D47-5E23-4582-9838-036C579348A2}" scale="60" showPageBreaks="1" printArea="1" showAutoFilter="1">
      <pane ySplit="14" topLeftCell="A15" activePane="bottomLeft" state="frozen"/>
      <selection pane="bottomLeft" activeCell="AA3" sqref="AA3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/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СГМ-1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СГЭ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0">
          <filters>
            <filter val="ДКС"/>
          </filters>
        </filterColumn>
      </autoFilter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>
        <filterColumn colId="2">
          <filters>
            <filter val="430-00121"/>
          </filters>
        </filterColumn>
      </autoFilter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N49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2025-10-13T11:35:49Z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