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Закуп Самрук-Казына 2025\1 Товар\100 МРП\"/>
    </mc:Choice>
  </mc:AlternateContent>
  <xr:revisionPtr revIDLastSave="0" documentId="13_ncr:1_{ADD7C1CD-D695-49AE-9CD5-D8B8B2D9613E}" xr6:coauthVersionLast="36" xr6:coauthVersionMax="47" xr10:uidLastSave="{00000000-0000-0000-0000-000000000000}"/>
  <bookViews>
    <workbookView xWindow="0" yWindow="0" windowWidth="28800" windowHeight="10965" tabRatio="950" xr2:uid="{00000000-000D-0000-FFFF-FFFF00000000}"/>
  </bookViews>
  <sheets>
    <sheet name="Приложение 1" sheetId="5" r:id="rId1"/>
  </sheets>
  <externalReferences>
    <externalReference r:id="rId2"/>
    <externalReference r:id="rId3"/>
  </externalReferences>
  <definedNames>
    <definedName name="_xlnm._FilterDatabase" localSheetId="0" hidden="1">'Приложение 1'!$B$6:$I$7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1'!$A$1:$K$45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</workbook>
</file>

<file path=xl/calcChain.xml><?xml version="1.0" encoding="utf-8"?>
<calcChain xmlns="http://schemas.openxmlformats.org/spreadsheetml/2006/main">
  <c r="G7" i="5" l="1"/>
  <c r="I10" i="5" l="1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8" i="5" l="1"/>
  <c r="I9" i="5" l="1"/>
  <c r="I7" i="5" s="1"/>
</calcChain>
</file>

<file path=xl/sharedStrings.xml><?xml version="1.0" encoding="utf-8"?>
<sst xmlns="http://schemas.openxmlformats.org/spreadsheetml/2006/main" count="254" uniqueCount="127">
  <si>
    <t>№</t>
  </si>
  <si>
    <r>
      <rPr>
        <b/>
        <sz val="12"/>
        <color rgb="FF0070C0"/>
        <rFont val="Times New Roman"/>
        <family val="1"/>
        <charset val="204"/>
      </rPr>
      <t>САТЫП АЛЫНАТЫН ТАУАРЛАРДЫҢ ТІЗБЕСІ</t>
    </r>
    <r>
      <rPr>
        <b/>
        <sz val="12"/>
        <rFont val="Times New Roman"/>
        <family val="1"/>
        <charset val="204"/>
      </rPr>
      <t xml:space="preserve"> / ПЕРЕЧЕНЬ ЗАКУПАЕМЫХ ТОВАРОВ</t>
    </r>
  </si>
  <si>
    <r>
      <rPr>
        <b/>
        <sz val="12"/>
        <color rgb="FF0070C0"/>
        <rFont val="Times New Roman"/>
        <family val="1"/>
        <charset val="204"/>
      </rPr>
      <t>Орындаушы</t>
    </r>
    <r>
      <rPr>
        <b/>
        <sz val="12"/>
        <color theme="1"/>
        <rFont val="Times New Roman"/>
        <family val="1"/>
        <charset val="204"/>
      </rPr>
      <t xml:space="preserve"> / Исполнитель:</t>
    </r>
  </si>
  <si>
    <r>
      <rPr>
        <b/>
        <sz val="12"/>
        <color rgb="FF0070C0"/>
        <rFont val="Times New Roman"/>
        <family val="1"/>
        <charset val="204"/>
      </rPr>
      <t>Телефоны</t>
    </r>
    <r>
      <rPr>
        <b/>
        <sz val="12"/>
        <color theme="1"/>
        <rFont val="Times New Roman"/>
        <family val="1"/>
        <charset val="204"/>
      </rPr>
      <t xml:space="preserve"> / Телефон:</t>
    </r>
  </si>
  <si>
    <t>Техникалық сіпаттамасы</t>
  </si>
  <si>
    <t>Техническая спецификация</t>
  </si>
  <si>
    <t>ШТ</t>
  </si>
  <si>
    <t>1 Қосымшасы</t>
  </si>
  <si>
    <t>Приложение 1</t>
  </si>
  <si>
    <t>Вентилятор радиальный ВР80-75 №3,15(ВЦ4-75) 1.5 кВт. 3000 об/мин</t>
  </si>
  <si>
    <t>Фильтр сетевой (удлинитель) предназначен для подключения широкого спектра бытовой и электронной техники. Количество розеток 5, номинальный ток 10 А, длина кабеля 3м. Напряжение 220-230В.</t>
  </si>
  <si>
    <t>Выключатель автоматический  ВА 47-29 25А 4,5кА, число полюсов 1, номинальный ток 25А, способ крепления DIN - рейка, характеристика срабатывания С, наличие защиты от сверхтоков</t>
  </si>
  <si>
    <t>Выключатель автоматический ВА 47-29 3Р 16А 4,5кА. Два типа защиты от перегрузки и короткого замыкания. Полный комплект дополнительных устройств с возможностью простой самостоятельной установки: - контакт состояния КС47; - контакт состояния КСВ47; - расцепитель минимального напряжения РММ47; - расцепитель независимый РН47.</t>
  </si>
  <si>
    <t>Универсальный клей из поливинилацетата (ПВА). Белого цвета. Для склеивания изделий из бумаги, кожи, дерева, пенопласта, линолеума, ковролана, обоев и прочего материала. Объём не менее 0,8 кг. СТ РК ГОСТ 18992-97</t>
  </si>
  <si>
    <t>Окно: металлопластиковое, ширина 1,2м х высота 1м, двухстворчатый, трехкамерный стеклопакет, открывающаяся часть 0,40м х1,25м левое, с москитной сеткой.</t>
  </si>
  <si>
    <t>Кабель патч-корд Cat.5e RJ-45 1м</t>
  </si>
  <si>
    <t>Кабель патч-корд Cat.5e U/UTP 0,5м</t>
  </si>
  <si>
    <t>Судейская вышка. Ширина: 585 мм. Высота: 2600 мм. Глубина: 935 мм. Масса: 40 кг. Конструкция: металлический каркас. Покрытие: порошковая окраска. Сиденье: пластиковое.</t>
  </si>
  <si>
    <t>Мел для бильярда. Форма: куб. Цвет: синий
 Комплектация: 12 шт. (Китай)</t>
  </si>
  <si>
    <t>Набойка для кия BM Club M, 12,5 мм, средняя. Материал: телячья кожа. Количество слоёв: 7–8. Уровень жёсткости: M (средняя)
Твёрдость по Шору (тип D): 77–79. Диаметр: 13 мм. Высота: 7 мм. Цвет: графит</t>
  </si>
  <si>
    <t>Ракетка для настольного тенниса. Основание: 7 слоёв (5 дерево + 2 карбон)
Толщина губки: 2 мм
Длина: 28 см
Ширина: 17 см
Вес (без упаковки): 300 г
Страна производства: Китай</t>
  </si>
  <si>
    <t>Сетка баскетбольная "TORRES" арт. SS110105, нить 6 мм полиэстер, ручная вязка. Тип: для баскетбольного кольца
Материал: полиэстер. Размер ячеек: 5х5 см
Толщина сетки: 6.0 мм. Длина: 0.55 м. Цвет: белый.Комплектация: 1 сетка
Допя: баскетбольное кольцо не входит в комплект</t>
  </si>
  <si>
    <t>Сукно для бильярдного стола, зеленый. Производство: Китай. 
Материал: смесь шерсти с нейлоном. Класс: 5+. Цвет: зеленый. Длина: 5.0 м. Ширина: 1.95 м</t>
  </si>
  <si>
    <t>Сетевой триммер Makita UR3501 (газонокосилка). Потребляемая мощность 1000 Вт. Напряжение питания 230 В
Габариты (ДхШхВ) 1550х410х500 мм. Масса 4,3 кг. Ширина скашивания леской 350 мм.</t>
  </si>
  <si>
    <t>Адаптер ППР наружной резьбой 20х1/2"</t>
  </si>
  <si>
    <t>Бинокль Discovery Gator 10–30x50 черный. Увеличение 30.0 . Диаметр объектива50.0 мм</t>
  </si>
  <si>
    <t>Урна с педалью для мусора металлическая 20 л (Китай)</t>
  </si>
  <si>
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40 × 20 мм (прямоугольный профиль)
Размер задней трубы (верх/низ): Ø 20 мм (круглая труба).Наличие сетки: да.
</t>
  </si>
  <si>
    <t>Карниз потолочный, белый, с двумя дорожками, в комплекте крючки пластиковые на роликах (расчет через каждые 10 см), стопор для крючков, заглушки торцевые для профиля, крепеж (дюбеля, шурупы), длина карниза 350 см..
Материал : поливинилхлорид</t>
  </si>
  <si>
    <t>Липкая лента от мух Partizan.(Чехия) пр-во 85 см</t>
  </si>
  <si>
    <t>Мыльница. Нержавеющая сталь. Размеры: 150х120х50мм. Крепление: Настенное крепление с использованием шурупов и дюбелей. Форма: Классическая овальная. С отверстиями или прорезями на дне для стекания воды, что помогает мылу быстрее сохнуть.</t>
  </si>
  <si>
    <t>Карниз штанга для ванной раздвижной телескопический / перекладина для штор в ванную 70-110 см белый (Китай)</t>
  </si>
  <si>
    <t>Пластиковая само фиксирующаяся пломба с нумерованной биркой. Длина не менее 230 мм.
ГОСТ 31283-2004</t>
  </si>
  <si>
    <t xml:space="preserve"> Поднос пластмассовый. Цвет темный. Прямоугольный. Размер - Длина не менее - 530 мм, Ширина - не менее 330 мм. Предназначение - для транспортировки еды и напитков, для контакта с пищевыми продуктами
</t>
  </si>
  <si>
    <t xml:space="preserve">Свисток судейский FOX40  для судей и
тренеров для проведения тренировок и соревнований. Вид спорта: баскетбол, футбол, универсальный, хоккей.Цвет: синий
Комплектация:Свисток и шнурок для него
</t>
  </si>
  <si>
    <t>Ажурная скатерть из винила. Цвет белый. Размер: Длина не менее 2500 мм, Ширина не менее 1500 мм.
ГОСТ 24702-81</t>
  </si>
  <si>
    <t xml:space="preserve">Стеллаж с встроенной тумбой. Общая высота изделия - 2000 мм. Ширина стеллажа - 820 мм. Глубина верхней секции - 220 мм. глубина нижней секции: 400 мм, высота нижней тумбы: 500 мм. В цвете "бук". В нижней секции дверки распашные. Расположение - пристенное. Полки - открытые, закрытые. Материал - ЛДСП , кант 0,4 мм.Цвет -"бук"
</t>
  </si>
  <si>
    <t xml:space="preserve">Тумба офисная двухдверная, материал изготовления - ЛДСП. Цвет "бук". Глубина 435 мм х ширина 836 мм х высота 766 мм.
</t>
  </si>
  <si>
    <t>Тумба офисная на колесиках с тремя выдвижными ящиками. Материал ЛДСП. Цвет "бук". Габариты: ширина 400 мм х высота 490 х глубина 580 мм.</t>
  </si>
  <si>
    <t xml:space="preserve">Тумба офисная на колесиках, материал - ЛДСП, с тремя выдвижными ящиками. Цвет "бук". Габариты: ширина 430 мм х высота 450 х глубина 610 мм.
</t>
  </si>
  <si>
    <t>Унитаз напольный Чаша Генуя для общественного туалета (Керамический)</t>
  </si>
  <si>
    <t>Утюг электрический   REDMOND RI-C287 2300 Вт (Китай)</t>
  </si>
  <si>
    <t>Шило канцелярское, с деревянной рукояткой . диаметр иглы 2 мм.( Китай)</t>
  </si>
  <si>
    <t>470-01150</t>
  </si>
  <si>
    <t>270-03254</t>
  </si>
  <si>
    <t>270-02779</t>
  </si>
  <si>
    <t>270-03055</t>
  </si>
  <si>
    <t>310-01145</t>
  </si>
  <si>
    <t>310-01137</t>
  </si>
  <si>
    <t>290-00207</t>
  </si>
  <si>
    <t>290-00208</t>
  </si>
  <si>
    <t>440-00718</t>
  </si>
  <si>
    <t>440-00689</t>
  </si>
  <si>
    <t>440-00690</t>
  </si>
  <si>
    <t>440-00685</t>
  </si>
  <si>
    <t>440-00681</t>
  </si>
  <si>
    <t>440-00688</t>
  </si>
  <si>
    <t>440-00717</t>
  </si>
  <si>
    <t>210-03200</t>
  </si>
  <si>
    <t>440-00721</t>
  </si>
  <si>
    <t>440-00770</t>
  </si>
  <si>
    <t>440-00787</t>
  </si>
  <si>
    <t>440-00806</t>
  </si>
  <si>
    <t>440-00767</t>
  </si>
  <si>
    <t>470-01482</t>
  </si>
  <si>
    <t>440-00755</t>
  </si>
  <si>
    <t>460-00666</t>
  </si>
  <si>
    <t>450-00109</t>
  </si>
  <si>
    <t>440-00768</t>
  </si>
  <si>
    <t>450-00110</t>
  </si>
  <si>
    <t>160-00431</t>
  </si>
  <si>
    <t>160-00454</t>
  </si>
  <si>
    <t>160-00457</t>
  </si>
  <si>
    <t>160-00480</t>
  </si>
  <si>
    <t>440-00778</t>
  </si>
  <si>
    <t>440-00796</t>
  </si>
  <si>
    <t>460-00765</t>
  </si>
  <si>
    <t>В течение 45 календарных дней с даты подписания договора</t>
  </si>
  <si>
    <t>В течение 30 календарных дней с даты подписания договора</t>
  </si>
  <si>
    <t>В течение 75 календарных дней с даты подписания договора</t>
  </si>
  <si>
    <t>471010000, Мангистауская обл., г.Актау, промышленная зона, БМТС АО Каражанбасмунай</t>
  </si>
  <si>
    <t>Поливинилацетаттан (ПВА) жасалған әмбебап желім, Ақ түсті. Қағаздан, былғарыдан, ағаштан, пенопласттан, линолеумнан, ковролиннен, тұсқағаздан және басқа да материалдардан жасалған бұйымдарды жабыстыруға арналған. Көлемі кемінде 0,8 кг. СТ РК ГОСТ 18992-97.</t>
  </si>
  <si>
    <t>Терезе: металлопластиктен жасалған, ені 1,2 м * биіктігі 1 м, екі қанатты, үш камералы әйнекпакет, ашылатын бөлігі 0,4 м * 1,25 м, сол жақта орналасқан, маскіт торымен.</t>
  </si>
  <si>
    <t>Радиалды желдеткіш ВР80-75 №3,15(ВЦ4-75) 1,5 кВт. 3000 айн / мин</t>
  </si>
  <si>
    <t>Желілік сүзгі (ұзартқыш сым) тұрмыстық және электронды құрылғылардың кең спектрін қосуға арналған. Розеткалар саны 5, номиналды ток 10 А, кабель ұзындығы 3м. Кернеуі 220-230В.</t>
  </si>
  <si>
    <t>ВА 47-29 25А 4,5 кА автоматты ажыратқышы, полюстер саны 1, номиналды ток 25А, DIN-рейкаға бекіту әдісі,  іске қосу сипаттамасы С, асқын токтардан қорғаудың болуы</t>
  </si>
  <si>
    <t>ВА 47-29 3Р 16А 4,5 кА автоматты ажыратқышы. Шамадан тыс жүктемеден және қысқа тұйықталудан қорғаудың екі түрі. Қарапайым дербес орнату мүмкіндігі бар қосымша құрылғылардың толық жиынтығы: - КС47 күй контактісі; - КСВ47 күй контактісі; - РММ47 минималды кернеу ажыратқышы; - РН47 тәуелсіз ажыратқышы.</t>
  </si>
  <si>
    <t>Төрешілер мұнарасы. Ені: 585 мм. &lt;иіктігі: 2600 мм. Тереңдігі: 935 мм. салмағы: 40 кг. құрылымы: металл жақтау. Жабу: ұнтақты бояу. Орындығы: пластик.</t>
  </si>
  <si>
    <t>Бильярдқа арналған бор. Пішіні: текше Түсі: Көк
 Жабдық: 12 дана (Қытай)</t>
  </si>
  <si>
    <t>Кияға арналған BM Club M, 12,5 мм нәлі., орташа. Материал: бұзау терісі. Қабаттар саны: 7-8. Қаттылық деңгейі: M (орташа)
Жағаның қаттылығы (D түрі): 77-79. Диаметрі: 13 мм. биіктігі: 7 мм. Түсі: графит</t>
  </si>
  <si>
    <t>Үстел теннисіне арналған ракетка. Негізі: 7 қабат (5 ағаш + 2 карбон)
Губканың қалыңдығы: 2 мм.
Ұзындығы: 28 см;
Ені: 17 см;
Салмағы (қаптамасыз): 300 г.
Өндіріс елі: Қытай</t>
  </si>
  <si>
    <t>"TORRES" баскетбол торs. арт. SS110105, жіп 6 мм полиэстер, қолмен тоқу. Түрі: баскетбол сақинасы үшін
Материал: полиэстер. Ұяшық өлшемі: 5х5 см
Тордың қалыңдығы: 6.0 мм. ұзындығы: 0.55 М. Түсі: Ақ. Жабдық: 1 тор
Қосымша: баскетбол сақинасы жинаққа кірмейді</t>
  </si>
  <si>
    <t>Бильярд үстеліне арналған мата, жасыл. Өндіріс: Қытай. 
Материал: жүн мен нейлон қоспасы. Сынып: 5+. Түсі: жасыл. Ұзындығы: 5.0 м. ені: 1.95 м</t>
  </si>
  <si>
    <t>20х1/2 " сыртқы бұрандалы ППР адаптері.</t>
  </si>
  <si>
    <t>Discovery Gator 10-30x50 бинокль қара. 30.0 дейін ұлғайту. Объектив диаметрі 50.0 мм.</t>
  </si>
  <si>
    <t>20 л металл қоқыс педальы бар урна (Қытай)</t>
  </si>
  <si>
    <t>Шағын футболға арналған қақпа (2 дана жиынтық).
Өлшемдері: 3 м (ені) × 2 м (биіктігі) × 1 м (тереңдігі).Жақтау материалы: Металл
Дизайн: Жиналмалы. Бүйірлік құбырдың өлшемі: 40 × 20 мм (тікбұрышты профиль)
Артқы құбырдың өлшемі (жоғарғы/төменгі): Ø 20 мм (дөңгелек құбыр).Тордың болуы: иә.</t>
  </si>
  <si>
    <t>Төбелік карниз, ақ, екі жолақты, роликтердегі пластикалық ілгектер (әр 10 см сайын есептеу), ілгектерге арналған тығындар, профильге арналған қақпақтар, бекіткіштер (дюбельдер, бұрандалар), карниздің ұзындығы 350 см.
Материал: поливинилхлорид</t>
  </si>
  <si>
    <t>Partizan шыбындарына арналған жабысқақ таспа.(Чехия) ұзындығы 85 см</t>
  </si>
  <si>
    <t>Сабын ыдысы. Тот баспайтын болат. Өлшемдері: 150х120х50мм. Бекіту: бұрандалар мен дюбельдерді қолданатын қабырғаға бекіту. Пішіні: классикалық сопақ. Судың ағып кетуі үшін түбінде тесіктер немесе ойықтар бар, бұл сабынның тез кебуіне көмектеседі.</t>
  </si>
  <si>
    <t>Жуынатын бөлмеге арналған жылжымалы телескопиялық Карниз штангасы / жуынатын бөлмеге арналған перде штангасы 70-110 см ақ (Қытай)</t>
  </si>
  <si>
    <t>Нөмірленген белгісі бар пластиктің өзі бекітілетін пломба. Ұзындығы кемінде 230 мм.
МЕМСТ 31283-2004</t>
  </si>
  <si>
    <t>Пластмассадан жасалған науа. Түсі қараңғы. Тікбұрышты. Көлемі - ұзындығы кемінде-530 мм, ені-кемінде 330 мм. мақсаты-тамақ пен сусындарды тасымалдауға, тамақпен жанасуға арналған</t>
  </si>
  <si>
    <t>Төрешілерге арналған және
тренингтер мен жарыстар өткізуге арналған  FOX40 ысқырығы. Спорт түрі: баскетбол, футбол, әмбебап, хоккей. Түсі: Көк
Жабдық: оған арналған ысқырық пен жіп</t>
  </si>
  <si>
    <t>Кіріктірілген шкафы бар сөре. Өнімнің жалпы биіктігі-2000 мм. сөренің ені-820 мм. жоғарғы бөліктің тереңдігі-220 мм. төменгі бөліктің тереңдігі: 400 мм, төменгі шкафтың биіктігі: 500 мм. "бук" түсінде. Төменгі бөлімде есіктер бұралмалы. Орналасқан жері-қабырға. Сөрелер ашық, жабық. Материал-ЛДСП, кант 0,4 мм. Түсі - "бук"</t>
  </si>
  <si>
    <t>Кеңсе шкафы екі есікті, өндіріс материалы-ДСП. "Бук" түсі. Тереңдігі 435 мм. х ені 836 мм х биіктігі 766 мм.</t>
  </si>
  <si>
    <t>Үш тартпасы бар доңғалақты кеңсе шкафы. ЛДСП материалы. "Бук" түсі. Өлшемдері: ені 400 мм х биіктігі 490 х тереңдігі 580 мм.</t>
  </si>
  <si>
    <t>Дөңгелекті кеңсе шкафы, материал - ЛДСП, үш тартпасы бар. "Бук" түсі. Өлшемдері: ені 430 мм х биіктігі 450 х тереңдігі 610 мм.</t>
  </si>
  <si>
    <t>Дәретхана едені қоғамдық дәретханаға арналған Генуя ыдысы (керамикалық)</t>
  </si>
  <si>
    <t>Redmond RI-c287 2300w электрлік үтік (Қытай)</t>
  </si>
  <si>
    <t>Ағаш тұтқасы бар кеңсе бізі. Иненің диаметрі 2 мм. (Қытай)</t>
  </si>
  <si>
    <t>Патч-корд кабелі Cat.5e RJ-45 1м</t>
  </si>
  <si>
    <t>Патч-корд кабелі Cat.5e U/UTP 0,5м</t>
  </si>
  <si>
    <t>СГЭ</t>
  </si>
  <si>
    <t>ДКС</t>
  </si>
  <si>
    <t>ДАПиИТ (ИТ)</t>
  </si>
  <si>
    <t>УЖЭО</t>
  </si>
  <si>
    <t>АБП</t>
  </si>
  <si>
    <t>Makita UR3501 желілік қайшысы (шөп шабатын машина). Қуат тұтыну 1000 ватт. Қуат кернеуі 230 В
Өлшемдері (ДхШхВ) 1550х410х500 мм. салмағы 4,3 кг. балық аулау сызығымен шабу ені 350 мм.</t>
  </si>
  <si>
    <t>Винилден жасалған ашық дастархан. Түсі ақ. Өлшемі: ұзындығы кемінде 2500 мм, ені кемінде 1500 мм.
МЕМСТ 24702-81</t>
  </si>
  <si>
    <r>
      <rPr>
        <b/>
        <sz val="9"/>
        <color rgb="FF0070C0"/>
        <rFont val="Times New Roman"/>
        <family val="1"/>
        <charset val="204"/>
      </rPr>
      <t>Тауардың коды (Берушінің)</t>
    </r>
    <r>
      <rPr>
        <b/>
        <sz val="9"/>
        <rFont val="Times New Roman"/>
        <family val="1"/>
        <charset val="204"/>
      </rPr>
      <t xml:space="preserve"> / 
Код товара (Заказчика)</t>
    </r>
  </si>
  <si>
    <r>
      <rPr>
        <b/>
        <sz val="9"/>
        <color rgb="FF0070C0"/>
        <rFont val="Times New Roman"/>
        <family val="1"/>
        <charset val="204"/>
      </rPr>
      <t>Өлшем бірлігі</t>
    </r>
    <r>
      <rPr>
        <b/>
        <sz val="9"/>
        <rFont val="Times New Roman"/>
        <family val="1"/>
        <charset val="204"/>
      </rPr>
      <t xml:space="preserve"> / Ед. изм.</t>
    </r>
  </si>
  <si>
    <r>
      <rPr>
        <b/>
        <sz val="9"/>
        <color rgb="FF0070C0"/>
        <rFont val="Times New Roman"/>
        <family val="1"/>
        <charset val="204"/>
      </rPr>
      <t>Саны, көлемі</t>
    </r>
    <r>
      <rPr>
        <b/>
        <sz val="9"/>
        <rFont val="Times New Roman"/>
        <family val="1"/>
        <charset val="204"/>
      </rPr>
      <t xml:space="preserve"> / Кол-во, объем</t>
    </r>
  </si>
  <si>
    <r>
      <rPr>
        <b/>
        <sz val="9"/>
        <color rgb="FF0070C0"/>
        <rFont val="Times New Roman"/>
        <family val="1"/>
        <charset val="204"/>
      </rPr>
      <t>Бірлік үшін баға, теңге ҚҚС-сыз</t>
    </r>
    <r>
      <rPr>
        <b/>
        <sz val="9"/>
        <rFont val="Times New Roman"/>
        <family val="1"/>
        <charset val="204"/>
      </rPr>
      <t xml:space="preserve"> 
/ Цена за ед., тенге без НДС</t>
    </r>
  </si>
  <si>
    <r>
      <rPr>
        <b/>
        <sz val="9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9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</si>
  <si>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9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9"/>
        <rFont val="Times New Roman"/>
        <family val="1"/>
        <charset val="204"/>
      </rPr>
      <t>/ Место поставки</t>
    </r>
  </si>
  <si>
    <r>
      <rPr>
        <b/>
        <sz val="9"/>
        <color theme="4" tint="-0.249977111117893"/>
        <rFont val="Times New Roman"/>
        <family val="1"/>
        <charset val="204"/>
      </rPr>
      <t>Жеткізу мерзімі</t>
    </r>
    <r>
      <rPr>
        <b/>
        <sz val="9"/>
        <rFont val="Times New Roman"/>
        <family val="1"/>
        <charset val="204"/>
      </rPr>
      <t xml:space="preserve"> / Срок поставки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</si>
</sst>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70C0"/>
      <name val="Times New Roman"/>
      <family val="1"/>
      <charset val="204"/>
    </font>
    <font>
      <b/>
      <sz val="9"/>
      <color theme="4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3" fillId="0" borderId="0"/>
    <xf numFmtId="0" fontId="1" fillId="0" borderId="0"/>
  </cellStyleXfs>
  <cellXfs count="55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Border="1" applyAlignment="1" applyProtection="1">
      <alignment horizontal="right" vertical="center" wrapText="1"/>
      <protection hidden="1"/>
    </xf>
    <xf numFmtId="4" fontId="8" fillId="0" borderId="0" xfId="0" applyNumberFormat="1" applyFont="1" applyAlignment="1">
      <alignment horizontal="right" vertical="center"/>
    </xf>
    <xf numFmtId="0" fontId="12" fillId="0" borderId="0" xfId="0" applyFont="1" applyBorder="1" applyAlignment="1" applyProtection="1">
      <alignment horizontal="right" vertical="center"/>
      <protection hidden="1"/>
    </xf>
    <xf numFmtId="4" fontId="3" fillId="0" borderId="0" xfId="0" applyNumberFormat="1" applyFont="1" applyBorder="1" applyAlignment="1" applyProtection="1">
      <alignment horizontal="righ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0" xfId="0" applyNumberFormat="1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16" fillId="2" borderId="1" xfId="13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 applyProtection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" fontId="17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/>
    </xf>
    <xf numFmtId="4" fontId="16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1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4" fontId="20" fillId="0" borderId="1" xfId="0" applyNumberFormat="1" applyFont="1" applyBorder="1" applyAlignment="1" applyProtection="1">
      <alignment horizontal="center" vertical="center" wrapText="1"/>
    </xf>
  </cellXfs>
  <cellStyles count="34">
    <cellStyle name="Comma 10 2" xfId="1" xr:uid="{00000000-0005-0000-0000-000000000000}"/>
    <cellStyle name="Comma 10 2 2" xfId="28" xr:uid="{00000000-0005-0000-0000-000001000000}"/>
    <cellStyle name="Comma 10 2 2 3" xfId="20" xr:uid="{00000000-0005-0000-0000-000002000000}"/>
    <cellStyle name="Comma 10 2 2 3 2" xfId="31" xr:uid="{00000000-0005-0000-0000-000003000000}"/>
    <cellStyle name="Comma 2 6 2 2 2" xfId="2" xr:uid="{00000000-0005-0000-0000-000004000000}"/>
    <cellStyle name="Comma 4 2" xfId="3" xr:uid="{00000000-0005-0000-0000-000005000000}"/>
    <cellStyle name="Comma 4 2 2" xfId="29" xr:uid="{00000000-0005-0000-0000-000006000000}"/>
    <cellStyle name="Comma 8" xfId="4" xr:uid="{00000000-0005-0000-0000-000007000000}"/>
    <cellStyle name="Comma 8 10" xfId="17" xr:uid="{00000000-0005-0000-0000-000008000000}"/>
    <cellStyle name="Comma 8 4 2" xfId="5" xr:uid="{00000000-0005-0000-0000-000009000000}"/>
    <cellStyle name="Currency 2" xfId="6" xr:uid="{00000000-0005-0000-0000-00000A000000}"/>
    <cellStyle name="Normal 11 2" xfId="7" xr:uid="{00000000-0005-0000-0000-00000B000000}"/>
    <cellStyle name="Normal 2 10" xfId="8" xr:uid="{00000000-0005-0000-0000-00000C000000}"/>
    <cellStyle name="Normal 24 2 2 2" xfId="21" xr:uid="{00000000-0005-0000-0000-00000D000000}"/>
    <cellStyle name="Normal 39" xfId="9" xr:uid="{00000000-0005-0000-0000-00000E000000}"/>
    <cellStyle name="Normal 4" xfId="10" xr:uid="{00000000-0005-0000-0000-00000F000000}"/>
    <cellStyle name="Normal 45 2" xfId="22" xr:uid="{00000000-0005-0000-0000-000010000000}"/>
    <cellStyle name="Style 1" xfId="11" xr:uid="{00000000-0005-0000-0000-000011000000}"/>
    <cellStyle name="Style 1 2" xfId="12" xr:uid="{00000000-0005-0000-0000-000012000000}"/>
    <cellStyle name="Обычный" xfId="0" builtinId="0"/>
    <cellStyle name="Обычный 13" xfId="33" xr:uid="{00000000-0005-0000-0000-000014000000}"/>
    <cellStyle name="Обычный 2" xfId="13" xr:uid="{00000000-0005-0000-0000-000015000000}"/>
    <cellStyle name="Обычный 2 10" xfId="18" xr:uid="{00000000-0005-0000-0000-000016000000}"/>
    <cellStyle name="Обычный 2 10 2" xfId="23" xr:uid="{00000000-0005-0000-0000-000017000000}"/>
    <cellStyle name="Обычный 2 13 2" xfId="32" xr:uid="{00000000-0005-0000-0000-000018000000}"/>
    <cellStyle name="Обычный 2 3" xfId="14" xr:uid="{00000000-0005-0000-0000-000019000000}"/>
    <cellStyle name="Обычный 29 3" xfId="24" xr:uid="{00000000-0005-0000-0000-00001A000000}"/>
    <cellStyle name="Обычный 3" xfId="25" xr:uid="{00000000-0005-0000-0000-00001B000000}"/>
    <cellStyle name="Обычный 6" xfId="16" xr:uid="{00000000-0005-0000-0000-00001C000000}"/>
    <cellStyle name="Обычный 6 2" xfId="19" xr:uid="{00000000-0005-0000-0000-00001D000000}"/>
    <cellStyle name="Обычный 6 2 2" xfId="26" xr:uid="{00000000-0005-0000-0000-00001E000000}"/>
    <cellStyle name="Финансовый 2" xfId="15" xr:uid="{00000000-0005-0000-0000-00001F000000}"/>
    <cellStyle name="Финансовый 2 2" xfId="30" xr:uid="{00000000-0005-0000-0000-000020000000}"/>
    <cellStyle name="Финансовый 2 9" xfId="2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view="pageBreakPreview" topLeftCell="A34" zoomScale="80" zoomScaleNormal="80" zoomScaleSheetLayoutView="80" workbookViewId="0">
      <selection activeCell="G43" sqref="G43"/>
    </sheetView>
  </sheetViews>
  <sheetFormatPr defaultColWidth="9.140625" defaultRowHeight="53.25" customHeight="1" x14ac:dyDescent="0.25"/>
  <cols>
    <col min="1" max="1" width="9.140625" style="2"/>
    <col min="2" max="2" width="5.85546875" style="2" customWidth="1"/>
    <col min="3" max="3" width="9.28515625" style="2" customWidth="1"/>
    <col min="4" max="4" width="51.28515625" style="2" customWidth="1"/>
    <col min="5" max="5" width="43.140625" style="2" customWidth="1"/>
    <col min="6" max="6" width="8" style="2" customWidth="1"/>
    <col min="7" max="7" width="9.85546875" style="5" customWidth="1"/>
    <col min="8" max="8" width="12.5703125" style="35" customWidth="1"/>
    <col min="9" max="9" width="17" style="35" customWidth="1"/>
    <col min="10" max="10" width="27.5703125" style="5" customWidth="1"/>
    <col min="11" max="11" width="18" style="5" customWidth="1"/>
    <col min="12" max="12" width="11.85546875" style="3" customWidth="1"/>
    <col min="13" max="13" width="9.140625" style="3"/>
    <col min="14" max="14" width="14.85546875" style="3" customWidth="1"/>
    <col min="15" max="16384" width="9.140625" style="3"/>
  </cols>
  <sheetData>
    <row r="1" spans="1:12" ht="30.75" customHeight="1" x14ac:dyDescent="0.25">
      <c r="D1" s="13"/>
      <c r="E1" s="13"/>
      <c r="G1" s="4"/>
      <c r="I1" s="38" t="s">
        <v>7</v>
      </c>
      <c r="J1" s="11"/>
      <c r="K1" s="11"/>
    </row>
    <row r="2" spans="1:12" ht="30.75" customHeight="1" x14ac:dyDescent="0.25">
      <c r="D2" s="13"/>
      <c r="E2" s="13"/>
      <c r="G2" s="4"/>
      <c r="I2" s="39" t="s">
        <v>8</v>
      </c>
      <c r="J2" s="6"/>
      <c r="K2" s="6"/>
    </row>
    <row r="3" spans="1:12" ht="30.75" customHeight="1" x14ac:dyDescent="0.25">
      <c r="F3" s="13"/>
      <c r="G3" s="4"/>
      <c r="H3" s="13"/>
      <c r="I3" s="13"/>
      <c r="J3" s="4"/>
      <c r="K3" s="4"/>
    </row>
    <row r="4" spans="1:12" ht="37.5" customHeight="1" x14ac:dyDescent="0.25">
      <c r="B4" s="33" t="s">
        <v>1</v>
      </c>
      <c r="C4" s="33"/>
      <c r="D4" s="33"/>
      <c r="E4" s="33"/>
      <c r="F4" s="33"/>
      <c r="G4" s="33"/>
      <c r="H4" s="33"/>
      <c r="I4" s="33"/>
      <c r="J4" s="12"/>
      <c r="K4" s="12"/>
    </row>
    <row r="5" spans="1:12" ht="34.5" customHeight="1" x14ac:dyDescent="0.25">
      <c r="G5" s="7"/>
      <c r="H5" s="36"/>
      <c r="I5" s="36"/>
      <c r="J5" s="7"/>
      <c r="K5" s="7"/>
    </row>
    <row r="6" spans="1:12" ht="87.75" customHeight="1" x14ac:dyDescent="0.25">
      <c r="A6" s="51" t="s">
        <v>117</v>
      </c>
      <c r="B6" s="51" t="s">
        <v>0</v>
      </c>
      <c r="C6" s="52" t="s">
        <v>120</v>
      </c>
      <c r="D6" s="53" t="s">
        <v>5</v>
      </c>
      <c r="E6" s="52" t="s">
        <v>4</v>
      </c>
      <c r="F6" s="52" t="s">
        <v>121</v>
      </c>
      <c r="G6" s="54" t="s">
        <v>122</v>
      </c>
      <c r="H6" s="54" t="s">
        <v>123</v>
      </c>
      <c r="I6" s="54" t="s">
        <v>124</v>
      </c>
      <c r="J6" s="54" t="s">
        <v>125</v>
      </c>
      <c r="K6" s="54" t="s">
        <v>126</v>
      </c>
      <c r="L6" s="30"/>
    </row>
    <row r="7" spans="1:12" ht="53.25" customHeight="1" x14ac:dyDescent="0.25">
      <c r="A7" s="18"/>
      <c r="B7" s="1"/>
      <c r="C7" s="1"/>
      <c r="D7" s="9"/>
      <c r="E7" s="9"/>
      <c r="F7" s="1"/>
      <c r="G7" s="17">
        <f>SUM(G8:G41)</f>
        <v>4903</v>
      </c>
      <c r="H7" s="17"/>
      <c r="I7" s="17">
        <f>SUM(I8:I41)</f>
        <v>3829876.41</v>
      </c>
      <c r="J7" s="8"/>
      <c r="K7" s="8"/>
      <c r="L7" s="31"/>
    </row>
    <row r="8" spans="1:12" s="16" customFormat="1" ht="53.25" customHeight="1" x14ac:dyDescent="0.25">
      <c r="A8" s="34" t="s">
        <v>113</v>
      </c>
      <c r="B8" s="14">
        <v>1</v>
      </c>
      <c r="C8" s="19" t="s">
        <v>43</v>
      </c>
      <c r="D8" s="40" t="s">
        <v>9</v>
      </c>
      <c r="E8" s="29" t="s">
        <v>83</v>
      </c>
      <c r="F8" s="20" t="s">
        <v>6</v>
      </c>
      <c r="G8" s="21">
        <v>2</v>
      </c>
      <c r="H8" s="22">
        <v>196250</v>
      </c>
      <c r="I8" s="23">
        <f>H8*G8</f>
        <v>392500</v>
      </c>
      <c r="J8" s="15" t="s">
        <v>80</v>
      </c>
      <c r="K8" s="24" t="s">
        <v>77</v>
      </c>
    </row>
    <row r="9" spans="1:12" s="16" customFormat="1" ht="75" customHeight="1" x14ac:dyDescent="0.25">
      <c r="A9" s="34" t="s">
        <v>113</v>
      </c>
      <c r="B9" s="10">
        <v>2</v>
      </c>
      <c r="C9" s="19" t="s">
        <v>44</v>
      </c>
      <c r="D9" s="40" t="s">
        <v>10</v>
      </c>
      <c r="E9" s="29" t="s">
        <v>84</v>
      </c>
      <c r="F9" s="20" t="s">
        <v>6</v>
      </c>
      <c r="G9" s="21">
        <v>19</v>
      </c>
      <c r="H9" s="22">
        <v>3750</v>
      </c>
      <c r="I9" s="23">
        <f>H9*G9</f>
        <v>71250</v>
      </c>
      <c r="J9" s="15" t="s">
        <v>80</v>
      </c>
      <c r="K9" s="24" t="s">
        <v>78</v>
      </c>
    </row>
    <row r="10" spans="1:12" ht="69" customHeight="1" x14ac:dyDescent="0.25">
      <c r="A10" s="34" t="s">
        <v>113</v>
      </c>
      <c r="B10" s="14">
        <v>3</v>
      </c>
      <c r="C10" s="25" t="s">
        <v>45</v>
      </c>
      <c r="D10" s="25" t="s">
        <v>11</v>
      </c>
      <c r="E10" s="25" t="s">
        <v>85</v>
      </c>
      <c r="F10" s="26" t="s">
        <v>6</v>
      </c>
      <c r="G10" s="26">
        <v>29</v>
      </c>
      <c r="H10" s="26">
        <v>776.79</v>
      </c>
      <c r="I10" s="23">
        <f t="shared" ref="I10:I41" si="0">H10*G10</f>
        <v>22526.91</v>
      </c>
      <c r="J10" s="15" t="s">
        <v>80</v>
      </c>
      <c r="K10" s="15" t="s">
        <v>78</v>
      </c>
      <c r="L10" s="16"/>
    </row>
    <row r="11" spans="1:12" ht="106.5" customHeight="1" x14ac:dyDescent="0.25">
      <c r="A11" s="34" t="s">
        <v>113</v>
      </c>
      <c r="B11" s="10">
        <v>4</v>
      </c>
      <c r="C11" s="25" t="s">
        <v>46</v>
      </c>
      <c r="D11" s="29" t="s">
        <v>12</v>
      </c>
      <c r="E11" s="29" t="s">
        <v>86</v>
      </c>
      <c r="F11" s="28" t="s">
        <v>6</v>
      </c>
      <c r="G11" s="27">
        <v>110</v>
      </c>
      <c r="H11" s="37">
        <v>712.5</v>
      </c>
      <c r="I11" s="23">
        <f t="shared" si="0"/>
        <v>78375</v>
      </c>
      <c r="J11" s="15" t="s">
        <v>80</v>
      </c>
      <c r="K11" s="15" t="s">
        <v>78</v>
      </c>
      <c r="L11" s="16"/>
    </row>
    <row r="12" spans="1:12" ht="78.75" customHeight="1" x14ac:dyDescent="0.25">
      <c r="A12" s="34" t="s">
        <v>114</v>
      </c>
      <c r="B12" s="14">
        <v>5</v>
      </c>
      <c r="C12" s="28" t="s">
        <v>47</v>
      </c>
      <c r="D12" s="29" t="s">
        <v>13</v>
      </c>
      <c r="E12" s="29" t="s">
        <v>81</v>
      </c>
      <c r="F12" s="28" t="s">
        <v>6</v>
      </c>
      <c r="G12" s="27">
        <v>27</v>
      </c>
      <c r="H12" s="37">
        <v>1445</v>
      </c>
      <c r="I12" s="23">
        <f t="shared" si="0"/>
        <v>39015</v>
      </c>
      <c r="J12" s="15" t="s">
        <v>80</v>
      </c>
      <c r="K12" s="15" t="s">
        <v>78</v>
      </c>
      <c r="L12" s="16"/>
    </row>
    <row r="13" spans="1:12" ht="53.25" customHeight="1" x14ac:dyDescent="0.25">
      <c r="A13" s="34" t="s">
        <v>114</v>
      </c>
      <c r="B13" s="10">
        <v>6</v>
      </c>
      <c r="C13" s="28" t="s">
        <v>48</v>
      </c>
      <c r="D13" s="29" t="s">
        <v>14</v>
      </c>
      <c r="E13" s="29" t="s">
        <v>82</v>
      </c>
      <c r="F13" s="28" t="s">
        <v>6</v>
      </c>
      <c r="G13" s="27">
        <v>4</v>
      </c>
      <c r="H13" s="37">
        <v>74750</v>
      </c>
      <c r="I13" s="23">
        <f t="shared" si="0"/>
        <v>299000</v>
      </c>
      <c r="J13" s="15" t="s">
        <v>80</v>
      </c>
      <c r="K13" s="15" t="s">
        <v>78</v>
      </c>
      <c r="L13" s="16"/>
    </row>
    <row r="14" spans="1:12" ht="55.5" customHeight="1" x14ac:dyDescent="0.25">
      <c r="A14" s="34" t="s">
        <v>115</v>
      </c>
      <c r="B14" s="14">
        <v>7</v>
      </c>
      <c r="C14" s="28" t="s">
        <v>49</v>
      </c>
      <c r="D14" s="29" t="s">
        <v>15</v>
      </c>
      <c r="E14" s="28" t="s">
        <v>111</v>
      </c>
      <c r="F14" s="28" t="s">
        <v>6</v>
      </c>
      <c r="G14" s="27">
        <v>58</v>
      </c>
      <c r="H14" s="37">
        <v>1990</v>
      </c>
      <c r="I14" s="23">
        <f t="shared" si="0"/>
        <v>115420</v>
      </c>
      <c r="J14" s="15" t="s">
        <v>80</v>
      </c>
      <c r="K14" s="15" t="s">
        <v>79</v>
      </c>
      <c r="L14" s="16"/>
    </row>
    <row r="15" spans="1:12" ht="55.5" customHeight="1" x14ac:dyDescent="0.25">
      <c r="A15" s="34" t="s">
        <v>115</v>
      </c>
      <c r="B15" s="10">
        <v>8</v>
      </c>
      <c r="C15" s="28" t="s">
        <v>50</v>
      </c>
      <c r="D15" s="29" t="s">
        <v>16</v>
      </c>
      <c r="E15" s="28" t="s">
        <v>112</v>
      </c>
      <c r="F15" s="28" t="s">
        <v>6</v>
      </c>
      <c r="G15" s="27">
        <v>200</v>
      </c>
      <c r="H15" s="37">
        <v>1200</v>
      </c>
      <c r="I15" s="23">
        <f t="shared" si="0"/>
        <v>240000</v>
      </c>
      <c r="J15" s="15" t="s">
        <v>80</v>
      </c>
      <c r="K15" s="15" t="s">
        <v>79</v>
      </c>
      <c r="L15" s="16"/>
    </row>
    <row r="16" spans="1:12" ht="53.25" customHeight="1" x14ac:dyDescent="0.25">
      <c r="A16" s="34" t="s">
        <v>116</v>
      </c>
      <c r="B16" s="14">
        <v>9</v>
      </c>
      <c r="C16" s="28" t="s">
        <v>51</v>
      </c>
      <c r="D16" s="29" t="s">
        <v>17</v>
      </c>
      <c r="E16" s="29" t="s">
        <v>87</v>
      </c>
      <c r="F16" s="28" t="s">
        <v>6</v>
      </c>
      <c r="G16" s="27">
        <v>1</v>
      </c>
      <c r="H16" s="37">
        <v>181000</v>
      </c>
      <c r="I16" s="23">
        <f t="shared" si="0"/>
        <v>181000</v>
      </c>
      <c r="J16" s="15" t="s">
        <v>80</v>
      </c>
      <c r="K16" s="15" t="s">
        <v>78</v>
      </c>
      <c r="L16" s="16"/>
    </row>
    <row r="17" spans="1:12" ht="53.25" customHeight="1" x14ac:dyDescent="0.25">
      <c r="A17" s="34" t="s">
        <v>116</v>
      </c>
      <c r="B17" s="10">
        <v>10</v>
      </c>
      <c r="C17" s="28" t="s">
        <v>52</v>
      </c>
      <c r="D17" s="29" t="s">
        <v>18</v>
      </c>
      <c r="E17" s="29" t="s">
        <v>88</v>
      </c>
      <c r="F17" s="28" t="s">
        <v>6</v>
      </c>
      <c r="G17" s="27">
        <v>5</v>
      </c>
      <c r="H17" s="37">
        <v>2775</v>
      </c>
      <c r="I17" s="23">
        <f t="shared" si="0"/>
        <v>13875</v>
      </c>
      <c r="J17" s="15" t="s">
        <v>80</v>
      </c>
      <c r="K17" s="15" t="s">
        <v>78</v>
      </c>
      <c r="L17" s="16"/>
    </row>
    <row r="18" spans="1:12" ht="75" customHeight="1" x14ac:dyDescent="0.25">
      <c r="A18" s="34" t="s">
        <v>116</v>
      </c>
      <c r="B18" s="14">
        <v>11</v>
      </c>
      <c r="C18" s="28" t="s">
        <v>53</v>
      </c>
      <c r="D18" s="29" t="s">
        <v>19</v>
      </c>
      <c r="E18" s="29" t="s">
        <v>89</v>
      </c>
      <c r="F18" s="28" t="s">
        <v>6</v>
      </c>
      <c r="G18" s="27">
        <v>8</v>
      </c>
      <c r="H18" s="37">
        <v>2925</v>
      </c>
      <c r="I18" s="23">
        <f t="shared" si="0"/>
        <v>23400</v>
      </c>
      <c r="J18" s="15" t="s">
        <v>80</v>
      </c>
      <c r="K18" s="15" t="s">
        <v>78</v>
      </c>
      <c r="L18" s="16"/>
    </row>
    <row r="19" spans="1:12" ht="101.25" customHeight="1" x14ac:dyDescent="0.25">
      <c r="A19" s="34" t="s">
        <v>116</v>
      </c>
      <c r="B19" s="10">
        <v>12</v>
      </c>
      <c r="C19" s="28" t="s">
        <v>54</v>
      </c>
      <c r="D19" s="29" t="s">
        <v>20</v>
      </c>
      <c r="E19" s="29" t="s">
        <v>90</v>
      </c>
      <c r="F19" s="28" t="s">
        <v>6</v>
      </c>
      <c r="G19" s="27">
        <v>10</v>
      </c>
      <c r="H19" s="37">
        <v>14850</v>
      </c>
      <c r="I19" s="23">
        <f t="shared" si="0"/>
        <v>148500</v>
      </c>
      <c r="J19" s="15" t="s">
        <v>80</v>
      </c>
      <c r="K19" s="15" t="s">
        <v>78</v>
      </c>
      <c r="L19" s="16"/>
    </row>
    <row r="20" spans="1:12" ht="121.5" customHeight="1" x14ac:dyDescent="0.25">
      <c r="A20" s="34" t="s">
        <v>116</v>
      </c>
      <c r="B20" s="14">
        <v>13</v>
      </c>
      <c r="C20" s="28" t="s">
        <v>55</v>
      </c>
      <c r="D20" s="29" t="s">
        <v>21</v>
      </c>
      <c r="E20" s="29" t="s">
        <v>91</v>
      </c>
      <c r="F20" s="28" t="s">
        <v>6</v>
      </c>
      <c r="G20" s="27">
        <v>10</v>
      </c>
      <c r="H20" s="37">
        <v>7900</v>
      </c>
      <c r="I20" s="23">
        <f t="shared" si="0"/>
        <v>79000</v>
      </c>
      <c r="J20" s="15" t="s">
        <v>80</v>
      </c>
      <c r="K20" s="15" t="s">
        <v>78</v>
      </c>
      <c r="L20" s="16"/>
    </row>
    <row r="21" spans="1:12" ht="53.25" customHeight="1" x14ac:dyDescent="0.25">
      <c r="A21" s="34" t="s">
        <v>116</v>
      </c>
      <c r="B21" s="10">
        <v>14</v>
      </c>
      <c r="C21" s="28" t="s">
        <v>56</v>
      </c>
      <c r="D21" s="29" t="s">
        <v>22</v>
      </c>
      <c r="E21" s="29" t="s">
        <v>92</v>
      </c>
      <c r="F21" s="28" t="s">
        <v>6</v>
      </c>
      <c r="G21" s="27">
        <v>3</v>
      </c>
      <c r="H21" s="37">
        <v>112100</v>
      </c>
      <c r="I21" s="23">
        <f t="shared" si="0"/>
        <v>336300</v>
      </c>
      <c r="J21" s="15" t="s">
        <v>80</v>
      </c>
      <c r="K21" s="15" t="s">
        <v>78</v>
      </c>
      <c r="L21" s="16"/>
    </row>
    <row r="22" spans="1:12" ht="84" customHeight="1" x14ac:dyDescent="0.25">
      <c r="A22" s="34" t="s">
        <v>116</v>
      </c>
      <c r="B22" s="14">
        <v>15</v>
      </c>
      <c r="C22" s="28" t="s">
        <v>57</v>
      </c>
      <c r="D22" s="29" t="s">
        <v>23</v>
      </c>
      <c r="E22" s="29" t="s">
        <v>118</v>
      </c>
      <c r="F22" s="28" t="s">
        <v>6</v>
      </c>
      <c r="G22" s="27">
        <v>5</v>
      </c>
      <c r="H22" s="37">
        <v>70500</v>
      </c>
      <c r="I22" s="23">
        <f t="shared" si="0"/>
        <v>352500</v>
      </c>
      <c r="J22" s="15" t="s">
        <v>80</v>
      </c>
      <c r="K22" s="15" t="s">
        <v>78</v>
      </c>
      <c r="L22" s="16"/>
    </row>
    <row r="23" spans="1:12" ht="53.25" customHeight="1" x14ac:dyDescent="0.25">
      <c r="A23" s="34" t="s">
        <v>116</v>
      </c>
      <c r="B23" s="10">
        <v>16</v>
      </c>
      <c r="C23" s="28" t="s">
        <v>58</v>
      </c>
      <c r="D23" s="29" t="s">
        <v>24</v>
      </c>
      <c r="E23" s="29" t="s">
        <v>93</v>
      </c>
      <c r="F23" s="28" t="s">
        <v>6</v>
      </c>
      <c r="G23" s="27">
        <v>26</v>
      </c>
      <c r="H23" s="37">
        <v>264</v>
      </c>
      <c r="I23" s="23">
        <f t="shared" si="0"/>
        <v>6864</v>
      </c>
      <c r="J23" s="15" t="s">
        <v>80</v>
      </c>
      <c r="K23" s="15" t="s">
        <v>78</v>
      </c>
      <c r="L23" s="16"/>
    </row>
    <row r="24" spans="1:12" ht="53.25" customHeight="1" x14ac:dyDescent="0.25">
      <c r="A24" s="34" t="s">
        <v>116</v>
      </c>
      <c r="B24" s="14">
        <v>17</v>
      </c>
      <c r="C24" s="28" t="s">
        <v>59</v>
      </c>
      <c r="D24" s="29" t="s">
        <v>25</v>
      </c>
      <c r="E24" s="29" t="s">
        <v>94</v>
      </c>
      <c r="F24" s="28" t="s">
        <v>6</v>
      </c>
      <c r="G24" s="27">
        <v>2</v>
      </c>
      <c r="H24" s="37">
        <v>65000</v>
      </c>
      <c r="I24" s="23">
        <f t="shared" si="0"/>
        <v>130000</v>
      </c>
      <c r="J24" s="15" t="s">
        <v>80</v>
      </c>
      <c r="K24" s="15" t="s">
        <v>78</v>
      </c>
      <c r="L24" s="16"/>
    </row>
    <row r="25" spans="1:12" ht="53.25" customHeight="1" x14ac:dyDescent="0.25">
      <c r="A25" s="34" t="s">
        <v>116</v>
      </c>
      <c r="B25" s="10">
        <v>18</v>
      </c>
      <c r="C25" s="28" t="s">
        <v>60</v>
      </c>
      <c r="D25" s="29" t="s">
        <v>26</v>
      </c>
      <c r="E25" s="29" t="s">
        <v>95</v>
      </c>
      <c r="F25" s="28" t="s">
        <v>6</v>
      </c>
      <c r="G25" s="27">
        <v>3</v>
      </c>
      <c r="H25" s="37">
        <v>24650</v>
      </c>
      <c r="I25" s="23">
        <f t="shared" si="0"/>
        <v>73950</v>
      </c>
      <c r="J25" s="15" t="s">
        <v>80</v>
      </c>
      <c r="K25" s="15" t="s">
        <v>79</v>
      </c>
      <c r="L25" s="16"/>
    </row>
    <row r="26" spans="1:12" ht="111" customHeight="1" x14ac:dyDescent="0.25">
      <c r="A26" s="34" t="s">
        <v>116</v>
      </c>
      <c r="B26" s="14">
        <v>19</v>
      </c>
      <c r="C26" s="28" t="s">
        <v>61</v>
      </c>
      <c r="D26" s="29" t="s">
        <v>27</v>
      </c>
      <c r="E26" s="29" t="s">
        <v>96</v>
      </c>
      <c r="F26" s="28" t="s">
        <v>6</v>
      </c>
      <c r="G26" s="27">
        <v>1</v>
      </c>
      <c r="H26" s="37">
        <v>181000</v>
      </c>
      <c r="I26" s="23">
        <f t="shared" si="0"/>
        <v>181000</v>
      </c>
      <c r="J26" s="15" t="s">
        <v>80</v>
      </c>
      <c r="K26" s="15" t="s">
        <v>78</v>
      </c>
      <c r="L26" s="16"/>
    </row>
    <row r="27" spans="1:12" ht="81.75" customHeight="1" x14ac:dyDescent="0.25">
      <c r="A27" s="34" t="s">
        <v>116</v>
      </c>
      <c r="B27" s="10">
        <v>20</v>
      </c>
      <c r="C27" s="28" t="s">
        <v>62</v>
      </c>
      <c r="D27" s="29" t="s">
        <v>28</v>
      </c>
      <c r="E27" s="29" t="s">
        <v>97</v>
      </c>
      <c r="F27" s="28" t="s">
        <v>6</v>
      </c>
      <c r="G27" s="27">
        <v>2</v>
      </c>
      <c r="H27" s="37">
        <v>12150</v>
      </c>
      <c r="I27" s="23">
        <f t="shared" si="0"/>
        <v>24300</v>
      </c>
      <c r="J27" s="15" t="s">
        <v>80</v>
      </c>
      <c r="K27" s="15" t="s">
        <v>78</v>
      </c>
      <c r="L27" s="16"/>
    </row>
    <row r="28" spans="1:12" ht="53.25" customHeight="1" x14ac:dyDescent="0.25">
      <c r="A28" s="34" t="s">
        <v>116</v>
      </c>
      <c r="B28" s="14">
        <v>21</v>
      </c>
      <c r="C28" s="28" t="s">
        <v>63</v>
      </c>
      <c r="D28" s="29" t="s">
        <v>29</v>
      </c>
      <c r="E28" s="29" t="s">
        <v>98</v>
      </c>
      <c r="F28" s="28" t="s">
        <v>6</v>
      </c>
      <c r="G28" s="27">
        <v>10</v>
      </c>
      <c r="H28" s="37">
        <v>305</v>
      </c>
      <c r="I28" s="23">
        <f t="shared" si="0"/>
        <v>3050</v>
      </c>
      <c r="J28" s="15" t="s">
        <v>80</v>
      </c>
      <c r="K28" s="15" t="s">
        <v>78</v>
      </c>
      <c r="L28" s="16"/>
    </row>
    <row r="29" spans="1:12" ht="99.75" customHeight="1" x14ac:dyDescent="0.25">
      <c r="A29" s="34" t="s">
        <v>116</v>
      </c>
      <c r="B29" s="10">
        <v>22</v>
      </c>
      <c r="C29" s="28" t="s">
        <v>64</v>
      </c>
      <c r="D29" s="29" t="s">
        <v>30</v>
      </c>
      <c r="E29" s="29" t="s">
        <v>99</v>
      </c>
      <c r="F29" s="28" t="s">
        <v>6</v>
      </c>
      <c r="G29" s="27">
        <v>20</v>
      </c>
      <c r="H29" s="37">
        <v>3635</v>
      </c>
      <c r="I29" s="23">
        <f t="shared" si="0"/>
        <v>72700</v>
      </c>
      <c r="J29" s="15" t="s">
        <v>80</v>
      </c>
      <c r="K29" s="15" t="s">
        <v>78</v>
      </c>
      <c r="L29" s="16"/>
    </row>
    <row r="30" spans="1:12" ht="53.25" customHeight="1" x14ac:dyDescent="0.25">
      <c r="A30" s="34" t="s">
        <v>116</v>
      </c>
      <c r="B30" s="14">
        <v>23</v>
      </c>
      <c r="C30" s="28" t="s">
        <v>65</v>
      </c>
      <c r="D30" s="29" t="s">
        <v>31</v>
      </c>
      <c r="E30" s="29" t="s">
        <v>100</v>
      </c>
      <c r="F30" s="28" t="s">
        <v>6</v>
      </c>
      <c r="G30" s="27">
        <v>26</v>
      </c>
      <c r="H30" s="37">
        <v>3430</v>
      </c>
      <c r="I30" s="23">
        <f t="shared" si="0"/>
        <v>89180</v>
      </c>
      <c r="J30" s="15" t="s">
        <v>80</v>
      </c>
      <c r="K30" s="15" t="s">
        <v>78</v>
      </c>
      <c r="L30" s="16"/>
    </row>
    <row r="31" spans="1:12" ht="53.25" customHeight="1" x14ac:dyDescent="0.25">
      <c r="A31" s="34" t="s">
        <v>116</v>
      </c>
      <c r="B31" s="10">
        <v>24</v>
      </c>
      <c r="C31" s="28" t="s">
        <v>66</v>
      </c>
      <c r="D31" s="29" t="s">
        <v>32</v>
      </c>
      <c r="E31" s="29" t="s">
        <v>101</v>
      </c>
      <c r="F31" s="28" t="s">
        <v>6</v>
      </c>
      <c r="G31" s="27">
        <v>4277</v>
      </c>
      <c r="H31" s="37">
        <v>26.5</v>
      </c>
      <c r="I31" s="23">
        <f t="shared" si="0"/>
        <v>113340.5</v>
      </c>
      <c r="J31" s="15" t="s">
        <v>80</v>
      </c>
      <c r="K31" s="15" t="s">
        <v>79</v>
      </c>
      <c r="L31" s="16"/>
    </row>
    <row r="32" spans="1:12" ht="84" customHeight="1" x14ac:dyDescent="0.25">
      <c r="A32" s="34" t="s">
        <v>116</v>
      </c>
      <c r="B32" s="14">
        <v>25</v>
      </c>
      <c r="C32" s="28" t="s">
        <v>67</v>
      </c>
      <c r="D32" s="29" t="s">
        <v>33</v>
      </c>
      <c r="E32" s="29" t="s">
        <v>102</v>
      </c>
      <c r="F32" s="28" t="s">
        <v>6</v>
      </c>
      <c r="G32" s="27">
        <v>10</v>
      </c>
      <c r="H32" s="37">
        <v>1650</v>
      </c>
      <c r="I32" s="23">
        <f t="shared" si="0"/>
        <v>16500</v>
      </c>
      <c r="J32" s="15" t="s">
        <v>80</v>
      </c>
      <c r="K32" s="15" t="s">
        <v>79</v>
      </c>
      <c r="L32" s="16"/>
    </row>
    <row r="33" spans="1:12" ht="97.5" customHeight="1" x14ac:dyDescent="0.25">
      <c r="A33" s="34" t="s">
        <v>116</v>
      </c>
      <c r="B33" s="10">
        <v>26</v>
      </c>
      <c r="C33" s="28" t="s">
        <v>68</v>
      </c>
      <c r="D33" s="29" t="s">
        <v>34</v>
      </c>
      <c r="E33" s="29" t="s">
        <v>103</v>
      </c>
      <c r="F33" s="28" t="s">
        <v>6</v>
      </c>
      <c r="G33" s="27">
        <v>6</v>
      </c>
      <c r="H33" s="37">
        <v>4860</v>
      </c>
      <c r="I33" s="23">
        <f t="shared" si="0"/>
        <v>29160</v>
      </c>
      <c r="J33" s="15" t="s">
        <v>80</v>
      </c>
      <c r="K33" s="15" t="s">
        <v>78</v>
      </c>
      <c r="L33" s="16"/>
    </row>
    <row r="34" spans="1:12" ht="53.25" customHeight="1" x14ac:dyDescent="0.25">
      <c r="A34" s="34" t="s">
        <v>116</v>
      </c>
      <c r="B34" s="14">
        <v>27</v>
      </c>
      <c r="C34" s="28" t="s">
        <v>69</v>
      </c>
      <c r="D34" s="29" t="s">
        <v>35</v>
      </c>
      <c r="E34" s="29" t="s">
        <v>119</v>
      </c>
      <c r="F34" s="28" t="s">
        <v>6</v>
      </c>
      <c r="G34" s="27">
        <v>5</v>
      </c>
      <c r="H34" s="37">
        <v>13250</v>
      </c>
      <c r="I34" s="23">
        <f t="shared" si="0"/>
        <v>66250</v>
      </c>
      <c r="J34" s="15" t="s">
        <v>80</v>
      </c>
      <c r="K34" s="15" t="s">
        <v>78</v>
      </c>
      <c r="L34" s="16"/>
    </row>
    <row r="35" spans="1:12" ht="111.75" customHeight="1" x14ac:dyDescent="0.25">
      <c r="A35" s="34" t="s">
        <v>116</v>
      </c>
      <c r="B35" s="10">
        <v>28</v>
      </c>
      <c r="C35" s="28" t="s">
        <v>70</v>
      </c>
      <c r="D35" s="29" t="s">
        <v>36</v>
      </c>
      <c r="E35" s="29" t="s">
        <v>104</v>
      </c>
      <c r="F35" s="28" t="s">
        <v>6</v>
      </c>
      <c r="G35" s="27">
        <v>1</v>
      </c>
      <c r="H35" s="37">
        <v>124975</v>
      </c>
      <c r="I35" s="23">
        <f t="shared" si="0"/>
        <v>124975</v>
      </c>
      <c r="J35" s="15" t="s">
        <v>80</v>
      </c>
      <c r="K35" s="15" t="s">
        <v>79</v>
      </c>
      <c r="L35" s="16"/>
    </row>
    <row r="36" spans="1:12" ht="53.25" customHeight="1" x14ac:dyDescent="0.25">
      <c r="A36" s="34" t="s">
        <v>116</v>
      </c>
      <c r="B36" s="14">
        <v>29</v>
      </c>
      <c r="C36" s="28" t="s">
        <v>71</v>
      </c>
      <c r="D36" s="29" t="s">
        <v>37</v>
      </c>
      <c r="E36" s="29" t="s">
        <v>105</v>
      </c>
      <c r="F36" s="28" t="s">
        <v>6</v>
      </c>
      <c r="G36" s="27">
        <v>1</v>
      </c>
      <c r="H36" s="37">
        <v>66825</v>
      </c>
      <c r="I36" s="23">
        <f t="shared" si="0"/>
        <v>66825</v>
      </c>
      <c r="J36" s="15" t="s">
        <v>80</v>
      </c>
      <c r="K36" s="15" t="s">
        <v>79</v>
      </c>
      <c r="L36" s="16"/>
    </row>
    <row r="37" spans="1:12" ht="61.5" customHeight="1" x14ac:dyDescent="0.25">
      <c r="A37" s="34" t="s">
        <v>116</v>
      </c>
      <c r="B37" s="10">
        <v>30</v>
      </c>
      <c r="C37" s="28" t="s">
        <v>72</v>
      </c>
      <c r="D37" s="29" t="s">
        <v>38</v>
      </c>
      <c r="E37" s="29" t="s">
        <v>106</v>
      </c>
      <c r="F37" s="28" t="s">
        <v>6</v>
      </c>
      <c r="G37" s="27">
        <v>1</v>
      </c>
      <c r="H37" s="37">
        <v>55900</v>
      </c>
      <c r="I37" s="23">
        <f t="shared" si="0"/>
        <v>55900</v>
      </c>
      <c r="J37" s="15" t="s">
        <v>80</v>
      </c>
      <c r="K37" s="15" t="s">
        <v>79</v>
      </c>
      <c r="L37" s="16"/>
    </row>
    <row r="38" spans="1:12" ht="53.25" customHeight="1" x14ac:dyDescent="0.25">
      <c r="A38" s="34" t="s">
        <v>116</v>
      </c>
      <c r="B38" s="14">
        <v>31</v>
      </c>
      <c r="C38" s="28" t="s">
        <v>73</v>
      </c>
      <c r="D38" s="29" t="s">
        <v>39</v>
      </c>
      <c r="E38" s="29" t="s">
        <v>107</v>
      </c>
      <c r="F38" s="28" t="s">
        <v>6</v>
      </c>
      <c r="G38" s="27">
        <v>6</v>
      </c>
      <c r="H38" s="37">
        <v>40450</v>
      </c>
      <c r="I38" s="23">
        <f t="shared" si="0"/>
        <v>242700</v>
      </c>
      <c r="J38" s="15" t="s">
        <v>80</v>
      </c>
      <c r="K38" s="15" t="s">
        <v>79</v>
      </c>
      <c r="L38" s="16"/>
    </row>
    <row r="39" spans="1:12" ht="53.25" customHeight="1" x14ac:dyDescent="0.25">
      <c r="A39" s="34" t="s">
        <v>116</v>
      </c>
      <c r="B39" s="10">
        <v>32</v>
      </c>
      <c r="C39" s="28" t="s">
        <v>74</v>
      </c>
      <c r="D39" s="29" t="s">
        <v>40</v>
      </c>
      <c r="E39" s="29" t="s">
        <v>108</v>
      </c>
      <c r="F39" s="28" t="s">
        <v>6</v>
      </c>
      <c r="G39" s="27">
        <v>1</v>
      </c>
      <c r="H39" s="37">
        <v>54270</v>
      </c>
      <c r="I39" s="23">
        <f t="shared" si="0"/>
        <v>54270</v>
      </c>
      <c r="J39" s="15" t="s">
        <v>80</v>
      </c>
      <c r="K39" s="15" t="s">
        <v>78</v>
      </c>
      <c r="L39" s="16"/>
    </row>
    <row r="40" spans="1:12" ht="53.25" customHeight="1" x14ac:dyDescent="0.25">
      <c r="A40" s="34" t="s">
        <v>116</v>
      </c>
      <c r="B40" s="14">
        <v>33</v>
      </c>
      <c r="C40" s="28" t="s">
        <v>75</v>
      </c>
      <c r="D40" s="29" t="s">
        <v>41</v>
      </c>
      <c r="E40" s="29" t="s">
        <v>109</v>
      </c>
      <c r="F40" s="28" t="s">
        <v>6</v>
      </c>
      <c r="G40" s="27">
        <v>4</v>
      </c>
      <c r="H40" s="37">
        <v>20250</v>
      </c>
      <c r="I40" s="23">
        <f t="shared" si="0"/>
        <v>81000</v>
      </c>
      <c r="J40" s="15" t="s">
        <v>80</v>
      </c>
      <c r="K40" s="15" t="s">
        <v>78</v>
      </c>
      <c r="L40" s="16"/>
    </row>
    <row r="41" spans="1:12" ht="53.25" customHeight="1" x14ac:dyDescent="0.25">
      <c r="A41" s="34" t="s">
        <v>116</v>
      </c>
      <c r="B41" s="10">
        <v>34</v>
      </c>
      <c r="C41" s="28" t="s">
        <v>76</v>
      </c>
      <c r="D41" s="29" t="s">
        <v>42</v>
      </c>
      <c r="E41" s="29" t="s">
        <v>110</v>
      </c>
      <c r="F41" s="28" t="s">
        <v>6</v>
      </c>
      <c r="G41" s="27">
        <v>10</v>
      </c>
      <c r="H41" s="37">
        <v>525</v>
      </c>
      <c r="I41" s="23">
        <f t="shared" si="0"/>
        <v>5250</v>
      </c>
      <c r="J41" s="15" t="s">
        <v>80</v>
      </c>
      <c r="K41" s="15" t="s">
        <v>78</v>
      </c>
      <c r="L41" s="16"/>
    </row>
    <row r="42" spans="1:12" ht="13.5" customHeight="1" x14ac:dyDescent="0.25">
      <c r="A42" s="41"/>
      <c r="B42" s="42"/>
      <c r="C42" s="43"/>
      <c r="D42" s="44"/>
      <c r="E42" s="45"/>
      <c r="F42" s="46"/>
      <c r="G42" s="47"/>
      <c r="H42" s="48"/>
      <c r="I42" s="49"/>
      <c r="J42" s="50"/>
      <c r="K42" s="50"/>
      <c r="L42" s="16"/>
    </row>
    <row r="43" spans="1:12" ht="28.5" customHeight="1" x14ac:dyDescent="0.25">
      <c r="C43" s="32" t="s">
        <v>2</v>
      </c>
      <c r="D43" s="32"/>
    </row>
    <row r="44" spans="1:12" ht="28.5" customHeight="1" x14ac:dyDescent="0.25">
      <c r="C44" s="32" t="s">
        <v>3</v>
      </c>
      <c r="D44" s="32"/>
    </row>
  </sheetData>
  <autoFilter ref="B6:I7" xr:uid="{00000000-0009-0000-0000-000000000000}"/>
  <mergeCells count="3">
    <mergeCell ref="C43:D43"/>
    <mergeCell ref="C44:D44"/>
    <mergeCell ref="B4:I4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Шыныбаев Батырбек Жанибекович</cp:lastModifiedBy>
  <cp:lastPrinted>2023-09-14T04:12:34Z</cp:lastPrinted>
  <dcterms:created xsi:type="dcterms:W3CDTF">2015-06-26T11:11:25Z</dcterms:created>
  <dcterms:modified xsi:type="dcterms:W3CDTF">2025-09-29T05:30:18Z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