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0.2.151\ofs1\PY\2024\Особый порядок\"/>
    </mc:Choice>
  </mc:AlternateContent>
  <xr:revisionPtr revIDLastSave="0" documentId="13_ncr:1_{E5987FFA-4D6C-4903-A4B0-5FB8203FD511}" xr6:coauthVersionLast="36" xr6:coauthVersionMax="36" xr10:uidLastSave="{00000000-0000-0000-0000-000000000000}"/>
  <bookViews>
    <workbookView xWindow="0" yWindow="0" windowWidth="23040" windowHeight="9060" xr2:uid="{D9B56D09-49C9-4430-9D61-634ECEF75AC2}"/>
  </bookViews>
  <sheets>
    <sheet name="рус" sheetId="1" r:id="rId1"/>
    <sheet name="каз" sheetId="2" r:id="rId2"/>
  </sheets>
  <externalReferences>
    <externalReference r:id="rId3"/>
  </externalReferences>
  <definedNames>
    <definedName name="_xlnm.Print_Area" localSheetId="1">каз!$A$1:$J$9</definedName>
    <definedName name="_xlnm.Print_Area" localSheetId="0">рус!$A$1:$J$9</definedName>
    <definedName name="Типы_действий">'[1]Типы действий'!$A$1:$A$3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J9" i="1"/>
  <c r="J3" i="1" l="1"/>
</calcChain>
</file>

<file path=xl/sharedStrings.xml><?xml version="1.0" encoding="utf-8"?>
<sst xmlns="http://schemas.openxmlformats.org/spreadsheetml/2006/main" count="101" uniqueCount="69">
  <si>
    <t>Статья Порядка</t>
  </si>
  <si>
    <t>73-1-3</t>
  </si>
  <si>
    <t>73-1-4</t>
  </si>
  <si>
    <t>Статья бюджета</t>
  </si>
  <si>
    <t>04.6.1.1</t>
  </si>
  <si>
    <t>04.7.6</t>
  </si>
  <si>
    <t xml:space="preserve">Код по ЕНС ТРУ </t>
  </si>
  <si>
    <t xml:space="preserve">Краткая характеристика (описание) </t>
  </si>
  <si>
    <t>351210.130.000000</t>
  </si>
  <si>
    <t>Услуги по организации балансирования производства-потребления электрической энергии</t>
  </si>
  <si>
    <t>749020.000.000129</t>
  </si>
  <si>
    <t>Услуги по обеспечению готовности электрической мощности к несению нагрузки</t>
  </si>
  <si>
    <t>351210.130.000001</t>
  </si>
  <si>
    <t>Услуги по финансовому урегулированию дисбалансов электрической энергии</t>
  </si>
  <si>
    <t>351310.100.000001</t>
  </si>
  <si>
    <t>Услуги по пользованию национальной электрической сетью</t>
  </si>
  <si>
    <t>Услуги по обеспечению технического обслуживания и поддержанию в эксплуатационной готовности национальной электрической сети</t>
  </si>
  <si>
    <t>099019.000.000010</t>
  </si>
  <si>
    <t>Услуги по специализированной обработке нефтегазового сырья</t>
  </si>
  <si>
    <t>Сумма, планируемая для закупок ТРУ без НДС,  тенге</t>
  </si>
  <si>
    <t>Электр энергиясын өндіру-тұтынуды теңгерімдеуді ұйымдастыру жөніндегі қызметтер</t>
  </si>
  <si>
    <t>Услуги по организации балансирования производства потребления</t>
  </si>
  <si>
    <t>Электр қуатының жүктемені көтеруге дайындығын қамтамасыз ету жөніндегі қызметтер</t>
  </si>
  <si>
    <t xml:space="preserve">Услуги по обеспечению готовности электрической мощности к несению нагрузки </t>
  </si>
  <si>
    <t>Сатып алу-сату қызметі 
"КОРЭМ" АҚ теңгерімдеуші электр энергиясы және теріс теңгерімсіздіктер</t>
  </si>
  <si>
    <t>Услуги по регулированию балансирующей электроэнергии и отрицательных дисбалансов  (АО "КОРЭМ")</t>
  </si>
  <si>
    <t>жүйелік оператормен ("КЕГОК"АҚ)Ұлттық электр желісін пайдаланғаны үшін қызмет көрсету</t>
  </si>
  <si>
    <t>Услуги по пользованию национальной электрической сети с системным оператором (АО "КЕГОК")</t>
  </si>
  <si>
    <t>Мұнайды тазалау қызметтері</t>
  </si>
  <si>
    <t>Услуги по очистке нефти</t>
  </si>
  <si>
    <t>Бұйрық бабы</t>
  </si>
  <si>
    <t>Бюджет бабы</t>
  </si>
  <si>
    <t xml:space="preserve">ТЖҚ КОДЫ </t>
  </si>
  <si>
    <t xml:space="preserve">ТЖҚ АТАУЫ </t>
  </si>
  <si>
    <t>ТЖҚ ҚЫСҚАША СИПАТТАМАСЫ</t>
  </si>
  <si>
    <t xml:space="preserve">ҚОСЫМША СИПАТТАМАСЫ	</t>
  </si>
  <si>
    <t>СОМАСЫ ҚҚС-СЫЗ, ТЕҢГЕ</t>
  </si>
  <si>
    <t>Дополнительная характеристика</t>
  </si>
  <si>
    <t xml:space="preserve">Наименование </t>
  </si>
  <si>
    <t>351110.100.000000</t>
  </si>
  <si>
    <t>Электроэнергия</t>
  </si>
  <si>
    <t>для собственного потребления</t>
  </si>
  <si>
    <t>Кол-во</t>
  </si>
  <si>
    <t>Цена без НДС</t>
  </si>
  <si>
    <t>САНЫ, КӨЛЕМІ</t>
  </si>
  <si>
    <t>БІРЛІК ҚҰНЫ, ТЕҢГЕМЕН ҚҚС ҚОСПАҒАНДА</t>
  </si>
  <si>
    <t>Электр энергиясын өндірушіні-тұтынушыны баланстауды ұйымдастыру бойынша қызметтер</t>
  </si>
  <si>
    <t>Электр қуатын өндіру/пайдалану тепе-теңдігін сақтауды ұйымдастыру бойынша қызмет</t>
  </si>
  <si>
    <t>Жүктемені апаруға электр қуаттылығының дайындығын қамтамасыз ету бойынша қызметтер</t>
  </si>
  <si>
    <t>Жүк артуға электр қуатының даярлығын қамтамасыз ету қызметтері</t>
  </si>
  <si>
    <t>Қаржылық реттеу бойынша қызмет көрсетулер</t>
  </si>
  <si>
    <t>Электр энергиясы дисбалансын қаржылық реттеу бойынша қызметтер</t>
  </si>
  <si>
    <t>Ұлттық электр желісін пайдалану жөніндегі қызметтері</t>
  </si>
  <si>
    <t>Ұлттық электр желісіне техникалық қызмет көрсетуді қамтамасыз ету және пайдалану дайындығын қолдау жөніндегі қызметтері</t>
  </si>
  <si>
    <t>Мұнай-газ шикізатын арнайы өңдеу бойынша қызмет көрсетулер</t>
  </si>
  <si>
    <t>Мұнайгаз шикізатын маманданырылған өңдеу бойынша қызметтер</t>
  </si>
  <si>
    <t>Электр энергиясы</t>
  </si>
  <si>
    <t>өзі тұтыну үшін</t>
  </si>
  <si>
    <t>Киловатт-час</t>
  </si>
  <si>
    <t>ЕД. ИЗМЕРЕН.</t>
  </si>
  <si>
    <t>Киловатт-сағат</t>
  </si>
  <si>
    <t>ӨЛШЕМ БІРЛІКТЕРІ</t>
  </si>
  <si>
    <t>Всего:</t>
  </si>
  <si>
    <t>Барлығы:</t>
  </si>
  <si>
    <t xml:space="preserve"> </t>
  </si>
  <si>
    <t>Утвержден Решением Правления выписка №23-11-3 от 28.11.2023г.</t>
  </si>
  <si>
    <t>2023 жылғы 28 қарашадағы №23-11-3 үзінді Басқарма шешімімен бекітілді.</t>
  </si>
  <si>
    <t>Перечень закупок по особому порядку на 2024 год</t>
  </si>
  <si>
    <t>2024 жылға арнайы тапсырыс бойынша сатып алулар тізімі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</si>
</sst>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49" fontId="3" fillId="2" borderId="3" xfId="0" applyNumberFormat="1" applyFont="1" applyFill="1" applyBorder="1" applyAlignment="1"/>
    <xf numFmtId="49" fontId="4" fillId="2" borderId="4" xfId="0" applyNumberFormat="1" applyFont="1" applyFill="1" applyBorder="1" applyAlignment="1"/>
    <xf numFmtId="49" fontId="4" fillId="2" borderId="3" xfId="1" applyNumberFormat="1" applyFont="1" applyFill="1" applyBorder="1" applyAlignment="1">
      <alignment horizontal="left"/>
    </xf>
    <xf numFmtId="0" fontId="5" fillId="2" borderId="4" xfId="1" applyFont="1" applyFill="1" applyBorder="1" applyAlignment="1">
      <alignment wrapText="1"/>
    </xf>
    <xf numFmtId="0" fontId="5" fillId="2" borderId="4" xfId="1" applyFont="1" applyFill="1" applyBorder="1" applyAlignment="1">
      <alignment vertical="top" wrapText="1"/>
    </xf>
    <xf numFmtId="49" fontId="5" fillId="2" borderId="3" xfId="1" applyNumberFormat="1" applyFont="1" applyFill="1" applyBorder="1" applyAlignment="1">
      <alignment wrapText="1"/>
    </xf>
    <xf numFmtId="49" fontId="5" fillId="2" borderId="2" xfId="1" applyNumberFormat="1" applyFont="1" applyFill="1" applyBorder="1" applyAlignment="1">
      <alignment vertical="top" wrapText="1"/>
    </xf>
    <xf numFmtId="49" fontId="5" fillId="2" borderId="3" xfId="1" applyNumberFormat="1" applyFont="1" applyFill="1" applyBorder="1" applyAlignment="1">
      <alignment vertical="top" wrapText="1"/>
    </xf>
    <xf numFmtId="0" fontId="5" fillId="2" borderId="4" xfId="1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center" wrapText="1"/>
    </xf>
    <xf numFmtId="0" fontId="5" fillId="2" borderId="5" xfId="1" applyFont="1" applyFill="1" applyBorder="1" applyAlignment="1">
      <alignment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/>
    <xf numFmtId="49" fontId="4" fillId="2" borderId="4" xfId="1" applyNumberFormat="1" applyFont="1" applyFill="1" applyBorder="1" applyAlignment="1">
      <alignment horizontal="left"/>
    </xf>
    <xf numFmtId="49" fontId="5" fillId="2" borderId="4" xfId="1" applyNumberFormat="1" applyFont="1" applyFill="1" applyBorder="1" applyAlignment="1">
      <alignment wrapText="1"/>
    </xf>
    <xf numFmtId="49" fontId="5" fillId="2" borderId="4" xfId="1" applyNumberFormat="1" applyFont="1" applyFill="1" applyBorder="1" applyAlignment="1">
      <alignment vertical="top" wrapText="1"/>
    </xf>
    <xf numFmtId="0" fontId="5" fillId="2" borderId="7" xfId="1" applyFont="1" applyFill="1" applyBorder="1" applyAlignment="1">
      <alignment horizontal="left" vertical="top" wrapText="1"/>
    </xf>
    <xf numFmtId="4" fontId="6" fillId="2" borderId="4" xfId="1" applyNumberFormat="1" applyFont="1" applyFill="1" applyBorder="1" applyAlignment="1">
      <alignment horizontal="right" vertical="top" wrapText="1"/>
    </xf>
    <xf numFmtId="4" fontId="7" fillId="0" borderId="0" xfId="0" applyNumberFormat="1" applyFont="1"/>
    <xf numFmtId="4" fontId="6" fillId="2" borderId="4" xfId="1" applyNumberFormat="1" applyFont="1" applyFill="1" applyBorder="1" applyAlignment="1">
      <alignment horizontal="right" wrapText="1"/>
    </xf>
    <xf numFmtId="0" fontId="8" fillId="0" borderId="8" xfId="0" applyFont="1" applyBorder="1" applyAlignment="1">
      <alignment horizontal="left" wrapText="1"/>
    </xf>
    <xf numFmtId="49" fontId="5" fillId="2" borderId="4" xfId="1" applyNumberFormat="1" applyFont="1" applyFill="1" applyBorder="1" applyAlignment="1">
      <alignment horizontal="left" vertical="center" wrapText="1"/>
    </xf>
    <xf numFmtId="4" fontId="6" fillId="2" borderId="4" xfId="1" applyNumberFormat="1" applyFont="1" applyFill="1" applyBorder="1" applyAlignment="1">
      <alignment horizontal="left" wrapText="1"/>
    </xf>
    <xf numFmtId="0" fontId="0" fillId="2" borderId="0" xfId="0" applyFill="1"/>
    <xf numFmtId="49" fontId="5" fillId="2" borderId="5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Border="1" applyAlignment="1">
      <alignment horizontal="left" vertical="center" wrapText="1"/>
    </xf>
    <xf numFmtId="4" fontId="6" fillId="2" borderId="2" xfId="1" applyNumberFormat="1" applyFont="1" applyFill="1" applyBorder="1" applyAlignment="1">
      <alignment horizontal="left" vertical="top" wrapText="1"/>
    </xf>
    <xf numFmtId="4" fontId="6" fillId="2" borderId="2" xfId="1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</cellXfs>
  <cellStyles count="2">
    <cellStyle name="Обычный" xfId="0" builtinId="0"/>
    <cellStyle name="Обычный 2" xfId="1" xr:uid="{097B7DE3-6AB8-47D9-B006-3200C47C4E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закупок 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Типы действ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24A36-94A6-49C4-8852-B439F5BA79FC}">
  <sheetPr>
    <pageSetUpPr fitToPage="1"/>
  </sheetPr>
  <dimension ref="A1:L11"/>
  <sheetViews>
    <sheetView tabSelected="1" view="pageBreakPreview" zoomScaleNormal="100" zoomScaleSheetLayoutView="100" workbookViewId="0">
      <selection activeCell="E10" sqref="E10"/>
    </sheetView>
  </sheetViews>
  <sheetFormatPr defaultRowHeight="40.5" customHeight="1" x14ac:dyDescent="0.3"/>
  <cols>
    <col min="3" max="3" width="14.44140625" customWidth="1"/>
    <col min="4" max="4" width="18" customWidth="1"/>
    <col min="5" max="5" width="37.44140625" customWidth="1"/>
    <col min="6" max="6" width="25.33203125" customWidth="1"/>
    <col min="7" max="7" width="9.88671875" customWidth="1"/>
    <col min="8" max="8" width="14.33203125" customWidth="1"/>
    <col min="9" max="9" width="12" customWidth="1"/>
    <col min="10" max="10" width="27.33203125" customWidth="1"/>
  </cols>
  <sheetData>
    <row r="1" spans="1:12" s="32" customFormat="1" ht="25.5" customHeight="1" x14ac:dyDescent="0.3">
      <c r="E1" s="33" t="s">
        <v>67</v>
      </c>
      <c r="H1" s="34" t="s">
        <v>65</v>
      </c>
      <c r="I1" s="34"/>
      <c r="J1" s="34"/>
      <c r="K1" s="34"/>
      <c r="L1" s="34"/>
    </row>
    <row r="2" spans="1:12" ht="40.5" customHeight="1" x14ac:dyDescent="0.3">
      <c r="A2" s="14" t="s">
        <v>0</v>
      </c>
      <c r="B2" s="14" t="s">
        <v>3</v>
      </c>
      <c r="C2" s="14" t="s">
        <v>6</v>
      </c>
      <c r="D2" s="14" t="s">
        <v>38</v>
      </c>
      <c r="E2" s="14" t="s">
        <v>7</v>
      </c>
      <c r="F2" s="14" t="s">
        <v>37</v>
      </c>
      <c r="G2" s="14" t="s">
        <v>59</v>
      </c>
      <c r="H2" s="14" t="s">
        <v>42</v>
      </c>
      <c r="I2" s="14" t="s">
        <v>43</v>
      </c>
      <c r="J2" s="15" t="s">
        <v>19</v>
      </c>
    </row>
    <row r="3" spans="1:12" s="27" customFormat="1" ht="29.25" customHeight="1" x14ac:dyDescent="0.3">
      <c r="A3" s="16" t="s">
        <v>1</v>
      </c>
      <c r="B3" s="17" t="s">
        <v>4</v>
      </c>
      <c r="C3" s="25" t="s">
        <v>39</v>
      </c>
      <c r="D3" s="25" t="s">
        <v>40</v>
      </c>
      <c r="E3" s="25" t="s">
        <v>41</v>
      </c>
      <c r="F3" s="25" t="s">
        <v>40</v>
      </c>
      <c r="G3" s="25" t="s">
        <v>58</v>
      </c>
      <c r="H3" s="26">
        <v>267885198.90317127</v>
      </c>
      <c r="I3" s="26">
        <v>13.720000107391114</v>
      </c>
      <c r="J3" s="23">
        <f>I3*H3</f>
        <v>3675384957.7199998</v>
      </c>
    </row>
    <row r="4" spans="1:12" ht="40.5" customHeight="1" x14ac:dyDescent="0.3">
      <c r="A4" s="16" t="s">
        <v>1</v>
      </c>
      <c r="B4" s="17" t="s">
        <v>4</v>
      </c>
      <c r="C4" s="4" t="s">
        <v>8</v>
      </c>
      <c r="D4" s="5" t="s">
        <v>9</v>
      </c>
      <c r="E4" s="5" t="s">
        <v>9</v>
      </c>
      <c r="F4" s="9" t="s">
        <v>21</v>
      </c>
      <c r="G4" s="9"/>
      <c r="H4" s="9"/>
      <c r="I4" s="9"/>
      <c r="J4" s="23">
        <v>29467372.109999999</v>
      </c>
    </row>
    <row r="5" spans="1:12" ht="40.5" customHeight="1" x14ac:dyDescent="0.3">
      <c r="A5" s="16" t="s">
        <v>1</v>
      </c>
      <c r="B5" s="17" t="s">
        <v>4</v>
      </c>
      <c r="C5" s="4" t="s">
        <v>10</v>
      </c>
      <c r="D5" s="5" t="s">
        <v>11</v>
      </c>
      <c r="E5" s="5" t="s">
        <v>11</v>
      </c>
      <c r="F5" s="9" t="s">
        <v>23</v>
      </c>
      <c r="G5" s="9"/>
      <c r="H5" s="9"/>
      <c r="I5" s="9"/>
      <c r="J5" s="23">
        <v>299573439.12</v>
      </c>
    </row>
    <row r="6" spans="1:12" ht="40.5" customHeight="1" x14ac:dyDescent="0.3">
      <c r="A6" s="16" t="s">
        <v>1</v>
      </c>
      <c r="B6" s="17" t="s">
        <v>4</v>
      </c>
      <c r="C6" s="4" t="s">
        <v>12</v>
      </c>
      <c r="D6" s="5" t="s">
        <v>13</v>
      </c>
      <c r="E6" s="5" t="s">
        <v>13</v>
      </c>
      <c r="F6" s="9" t="s">
        <v>25</v>
      </c>
      <c r="G6" s="9"/>
      <c r="H6" s="9"/>
      <c r="I6" s="9"/>
      <c r="J6" s="23">
        <v>183769247.88600001</v>
      </c>
    </row>
    <row r="7" spans="1:12" ht="40.5" customHeight="1" x14ac:dyDescent="0.3">
      <c r="A7" s="16" t="s">
        <v>1</v>
      </c>
      <c r="B7" s="17" t="s">
        <v>4</v>
      </c>
      <c r="C7" s="4" t="s">
        <v>14</v>
      </c>
      <c r="D7" s="5" t="s">
        <v>15</v>
      </c>
      <c r="E7" s="5" t="s">
        <v>16</v>
      </c>
      <c r="F7" s="9" t="s">
        <v>27</v>
      </c>
      <c r="G7" s="9"/>
      <c r="H7" s="9"/>
      <c r="I7" s="9"/>
      <c r="J7" s="23">
        <v>524519223.55799997</v>
      </c>
    </row>
    <row r="8" spans="1:12" ht="27" customHeight="1" x14ac:dyDescent="0.3">
      <c r="A8" s="2" t="s">
        <v>2</v>
      </c>
      <c r="B8" s="17" t="s">
        <v>5</v>
      </c>
      <c r="C8" s="18" t="s">
        <v>17</v>
      </c>
      <c r="D8" s="19" t="s">
        <v>18</v>
      </c>
      <c r="E8" s="19" t="s">
        <v>18</v>
      </c>
      <c r="F8" s="9" t="s">
        <v>29</v>
      </c>
      <c r="G8" s="9"/>
      <c r="H8" s="9"/>
      <c r="I8" s="9"/>
      <c r="J8" s="23">
        <v>26645885000</v>
      </c>
    </row>
    <row r="9" spans="1:12" ht="17.25" customHeight="1" x14ac:dyDescent="0.3">
      <c r="A9" s="24" t="s">
        <v>62</v>
      </c>
      <c r="J9" s="22">
        <f>SUM(J3:J8)</f>
        <v>31358599240.394001</v>
      </c>
    </row>
    <row r="11" spans="1:12" ht="40.5" customHeight="1" x14ac:dyDescent="0.3">
      <c r="E11" t="s">
        <v>64</v>
      </c>
    </row>
  </sheetData>
  <dataValidations count="2">
    <dataValidation type="custom" allowBlank="1" showInputMessage="1" showErrorMessage="1" prompt=" - " sqref="J4:J5 J6:J8" xr:uid="{F2240A6C-A0EE-4FFB-BB0E-BF60D81CDDAF}">
      <formula1>#REF!*#REF!</formula1>
    </dataValidation>
    <dataValidation type="list" allowBlank="1" showInputMessage="1" showErrorMessage="1" prompt=" - " sqref="B6:B7 B3:B5" xr:uid="{D8F04EDB-8E9C-4A00-8F11-70873E579B23}">
      <formula1>Типы_действий</formula1>
    </dataValidation>
  </dataValidations>
  <pageMargins left="0.25" right="0.25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5F72D-6864-4F3B-B792-4480EF79F1B7}">
  <dimension ref="A1:L9"/>
  <sheetViews>
    <sheetView view="pageBreakPreview" zoomScale="90" zoomScaleNormal="100" zoomScaleSheetLayoutView="90" workbookViewId="0">
      <selection activeCell="E1" sqref="E1"/>
    </sheetView>
  </sheetViews>
  <sheetFormatPr defaultRowHeight="14.4" x14ac:dyDescent="0.3"/>
  <cols>
    <col min="3" max="3" width="16.33203125" customWidth="1"/>
    <col min="4" max="4" width="16.88671875" customWidth="1"/>
    <col min="5" max="5" width="23.44140625" customWidth="1"/>
    <col min="6" max="6" width="27" customWidth="1"/>
    <col min="7" max="7" width="11.44140625" customWidth="1"/>
    <col min="8" max="8" width="16" customWidth="1"/>
    <col min="9" max="9" width="15" customWidth="1"/>
    <col min="10" max="10" width="28.6640625" customWidth="1"/>
  </cols>
  <sheetData>
    <row r="1" spans="1:12" s="32" customFormat="1" ht="25.5" customHeight="1" x14ac:dyDescent="0.3">
      <c r="E1" s="33" t="s">
        <v>68</v>
      </c>
      <c r="H1" s="34" t="s">
        <v>66</v>
      </c>
      <c r="I1" s="34"/>
      <c r="J1" s="34"/>
      <c r="K1" s="34"/>
      <c r="L1" s="34"/>
    </row>
    <row r="2" spans="1:12" ht="40.5" customHeight="1" x14ac:dyDescent="0.3">
      <c r="A2" s="10" t="s">
        <v>30</v>
      </c>
      <c r="B2" s="10" t="s">
        <v>31</v>
      </c>
      <c r="C2" s="10" t="s">
        <v>32</v>
      </c>
      <c r="D2" s="10" t="s">
        <v>33</v>
      </c>
      <c r="E2" s="12" t="s">
        <v>34</v>
      </c>
      <c r="F2" s="14" t="s">
        <v>35</v>
      </c>
      <c r="G2" s="14" t="s">
        <v>61</v>
      </c>
      <c r="H2" s="14" t="s">
        <v>44</v>
      </c>
      <c r="I2" s="14" t="s">
        <v>45</v>
      </c>
      <c r="J2" s="15" t="s">
        <v>36</v>
      </c>
    </row>
    <row r="3" spans="1:12" s="27" customFormat="1" ht="26.4" x14ac:dyDescent="0.3">
      <c r="A3" s="1" t="s">
        <v>1</v>
      </c>
      <c r="B3" s="3" t="s">
        <v>4</v>
      </c>
      <c r="C3" s="25" t="s">
        <v>39</v>
      </c>
      <c r="D3" s="25" t="s">
        <v>56</v>
      </c>
      <c r="E3" s="25" t="s">
        <v>57</v>
      </c>
      <c r="F3" s="28" t="s">
        <v>56</v>
      </c>
      <c r="G3" s="29" t="s">
        <v>60</v>
      </c>
      <c r="H3" s="30">
        <v>267885198.90317127</v>
      </c>
      <c r="I3" s="30">
        <v>13.720000107391114</v>
      </c>
      <c r="J3" s="31">
        <v>3675384957.7199998</v>
      </c>
    </row>
    <row r="4" spans="1:12" ht="40.5" customHeight="1" x14ac:dyDescent="0.3">
      <c r="A4" s="1" t="s">
        <v>1</v>
      </c>
      <c r="B4" s="3" t="s">
        <v>4</v>
      </c>
      <c r="C4" s="4" t="s">
        <v>8</v>
      </c>
      <c r="D4" s="5" t="s">
        <v>46</v>
      </c>
      <c r="E4" s="5" t="s">
        <v>47</v>
      </c>
      <c r="F4" s="20" t="s">
        <v>20</v>
      </c>
      <c r="G4" s="20"/>
      <c r="H4" s="11"/>
      <c r="I4" s="11"/>
      <c r="J4" s="21">
        <v>29467372.109999999</v>
      </c>
    </row>
    <row r="5" spans="1:12" ht="40.5" customHeight="1" x14ac:dyDescent="0.3">
      <c r="A5" s="1" t="s">
        <v>1</v>
      </c>
      <c r="B5" s="3" t="s">
        <v>4</v>
      </c>
      <c r="C5" s="4" t="s">
        <v>10</v>
      </c>
      <c r="D5" s="5" t="s">
        <v>48</v>
      </c>
      <c r="E5" s="13" t="s">
        <v>49</v>
      </c>
      <c r="F5" s="20" t="s">
        <v>22</v>
      </c>
      <c r="G5" s="20"/>
      <c r="H5" s="11"/>
      <c r="I5" s="11"/>
      <c r="J5" s="21">
        <v>299573439.12</v>
      </c>
    </row>
    <row r="6" spans="1:12" ht="40.5" customHeight="1" x14ac:dyDescent="0.3">
      <c r="A6" s="1" t="s">
        <v>1</v>
      </c>
      <c r="B6" s="3" t="s">
        <v>4</v>
      </c>
      <c r="C6" s="4" t="s">
        <v>12</v>
      </c>
      <c r="D6" s="5" t="s">
        <v>50</v>
      </c>
      <c r="E6" s="5" t="s">
        <v>51</v>
      </c>
      <c r="F6" s="20" t="s">
        <v>24</v>
      </c>
      <c r="G6" s="20"/>
      <c r="H6" s="11"/>
      <c r="I6" s="11"/>
      <c r="J6" s="21">
        <v>183769247.88600001</v>
      </c>
    </row>
    <row r="7" spans="1:12" ht="40.5" customHeight="1" x14ac:dyDescent="0.3">
      <c r="A7" s="1" t="s">
        <v>1</v>
      </c>
      <c r="B7" s="3" t="s">
        <v>4</v>
      </c>
      <c r="C7" s="4" t="s">
        <v>14</v>
      </c>
      <c r="D7" s="5" t="s">
        <v>52</v>
      </c>
      <c r="E7" s="5" t="s">
        <v>53</v>
      </c>
      <c r="F7" s="20" t="s">
        <v>26</v>
      </c>
      <c r="G7" s="20"/>
      <c r="H7" s="11"/>
      <c r="I7" s="11"/>
      <c r="J7" s="21">
        <v>524519223.55799997</v>
      </c>
    </row>
    <row r="8" spans="1:12" ht="40.5" customHeight="1" x14ac:dyDescent="0.3">
      <c r="A8" s="2" t="s">
        <v>2</v>
      </c>
      <c r="B8" s="3" t="s">
        <v>5</v>
      </c>
      <c r="C8" s="6" t="s">
        <v>17</v>
      </c>
      <c r="D8" s="7" t="s">
        <v>54</v>
      </c>
      <c r="E8" s="8" t="s">
        <v>55</v>
      </c>
      <c r="F8" s="20" t="s">
        <v>28</v>
      </c>
      <c r="G8" s="20"/>
      <c r="H8" s="11"/>
      <c r="I8" s="11"/>
      <c r="J8" s="21">
        <v>26645885000</v>
      </c>
    </row>
    <row r="9" spans="1:12" x14ac:dyDescent="0.3">
      <c r="A9" s="24" t="s">
        <v>63</v>
      </c>
      <c r="J9" s="22">
        <f>SUM(J3:J8)</f>
        <v>31358599240.394001</v>
      </c>
    </row>
  </sheetData>
  <dataValidations count="2">
    <dataValidation type="custom" allowBlank="1" showInputMessage="1" showErrorMessage="1" prompt=" - " sqref="J4:J8" xr:uid="{6D2B2CD0-DD94-493B-AADE-7742570E87C7}">
      <formula1>#REF!*#REF!</formula1>
    </dataValidation>
    <dataValidation type="list" allowBlank="1" showInputMessage="1" showErrorMessage="1" prompt=" - " sqref="B3:B7" xr:uid="{5C310886-6F9A-42A5-BFBC-2E7B38930080}">
      <formula1>Типы_действий</formula1>
    </dataValidation>
  </dataValidation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рус</vt:lpstr>
      <vt:lpstr>каз</vt:lpstr>
      <vt:lpstr>каз!Область_печати</vt:lpstr>
      <vt:lpstr>рус!Область_печати</vt:lpstr>
    </vt:vector>
  </TitlesOfParts>
  <Company>JSC Karazhanbasmunai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Калеева Людмила Нагашпаевна</dc:creator>
  <cp:lastModifiedBy>Калеева Людмила Нагашпаевна</cp:lastModifiedBy>
  <cp:lastPrinted>2023-12-26T10:46:31Z</cp:lastPrinted>
  <dcterms:created xsi:type="dcterms:W3CDTF">2023-12-20T09:12:00Z</dcterms:created>
  <dcterms:modified xsi:type="dcterms:W3CDTF">2023-12-30T13:43:00Z</dcterms:modified>
</cp:coreProperties>
</file>