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БиПКРС\6 Шплинт, Ниппель\"/>
    </mc:Choice>
  </mc:AlternateContent>
  <bookViews>
    <workbookView xWindow="0" yWindow="0" windowWidth="24000" windowHeight="9525" tabRatio="722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1'!$A$7:$T$10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/>
</workbook>
</file>

<file path=xl/calcChain.xml><?xml version="1.0" encoding="utf-8"?>
<calcChain xmlns="http://schemas.openxmlformats.org/spreadsheetml/2006/main">
  <c r="J7" i="5" l="1"/>
  <c r="L8" i="5"/>
  <c r="L7" i="5"/>
  <c r="L9" i="5" l="1"/>
  <c r="L10" i="5"/>
</calcChain>
</file>

<file path=xl/sharedStrings.xml><?xml version="1.0" encoding="utf-8"?>
<sst xmlns="http://schemas.openxmlformats.org/spreadsheetml/2006/main" count="47" uniqueCount="39">
  <si>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</si>
  <si>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</si>
  <si>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</si>
  <si>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</si>
  <si>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 xml:space="preserve"> </t>
  </si>
  <si>
    <t>промышленная зона, БМТС АО Каражанбасмунай</t>
  </si>
  <si>
    <t xml:space="preserve"> Штука</t>
  </si>
  <si>
    <t>250-01559</t>
  </si>
  <si>
    <t>Наименование закупаемых товаров, работ и услуг (по коду ЕНС ТРУ)</t>
  </si>
  <si>
    <t xml:space="preserve">в течение 60 календарных дней </t>
  </si>
  <si>
    <t>Ниппель</t>
  </si>
  <si>
    <t>Шплинт разводной</t>
  </si>
  <si>
    <t>Шплинт: на трубный элеватор Oil Country модель CL-100. Каталожный номер992012-37. Производитель Weatherford Oil Country Manufacturing. США</t>
  </si>
  <si>
    <t xml:space="preserve">Техникалық сіпаттамасы  </t>
  </si>
  <si>
    <t xml:space="preserve">Oil Country моделі CL-100 құбыр элеваторына арналағна сірге. Каталог нөмірі 992012-37.  </t>
  </si>
  <si>
    <t>210-02161</t>
  </si>
  <si>
    <t>210-02397</t>
  </si>
  <si>
    <t>стальной, диаметр 11-20 мм</t>
  </si>
  <si>
    <t>стальной, диаметр 21-30 мм</t>
  </si>
  <si>
    <t>144</t>
  </si>
  <si>
    <t>Алтыбұрышты ауыспалы ниппель. Бұранда өлшемі NPT дюйммен 1/2 ден 1/4 дейін. Артикулы PHRN-0804.</t>
  </si>
  <si>
    <t xml:space="preserve">Ниппель шестигранный переходной. Размер резьбы NPT дюймы  от 1/2 до 1/4. Артикул PHRN-0804. </t>
  </si>
  <si>
    <t>Тот баспайтын болаттан жасалған құбыр фитингі, аударма, сыртқы бұранда JIC 1 5/16-12 – сыртқы бұранда NPT 1 дюйм. Өнім коды: SS-16-AN-1-16.</t>
  </si>
  <si>
    <t>Трубный фитинг из нержавеющей стали, переходник, наружная резьба JIC 1 5/16-12 – наружная резьба NPT 1 дюйм. Код изделия: SS-16-AN-1-16.</t>
  </si>
  <si>
    <t>768-1</t>
  </si>
  <si>
    <r>
      <rPr>
        <b/>
        <sz val="10"/>
        <color rgb="FF0070C0"/>
        <rFont val="Times New Roman"/>
        <family val="1"/>
        <charset val="204"/>
      </rPr>
      <t xml:space="preserve">ПЗ жолының № </t>
    </r>
    <r>
      <rPr>
        <b/>
        <sz val="10"/>
        <rFont val="Times New Roman"/>
        <family val="1"/>
        <charset val="204"/>
      </rPr>
      <t>/ 
№ строки ПЗ</t>
    </r>
  </si>
  <si>
    <r>
      <rPr>
        <b/>
        <sz val="10"/>
        <color rgb="FF0070C0"/>
        <rFont val="Times New Roman"/>
        <family val="1"/>
        <charset val="204"/>
      </rPr>
      <t>Тауардың коды (Берушінің)</t>
    </r>
    <r>
      <rPr>
        <b/>
        <sz val="10"/>
        <rFont val="Times New Roman"/>
        <family val="1"/>
        <charset val="204"/>
      </rPr>
      <t xml:space="preserve"> / Код товара (Заказчика)</t>
    </r>
  </si>
  <si>
    <r>
      <rPr>
        <b/>
        <sz val="10"/>
        <color rgb="FF0070C0"/>
        <rFont val="Times New Roman"/>
        <family val="1"/>
        <charset val="204"/>
      </rPr>
      <t>Тауарлар тобының №</t>
    </r>
    <r>
      <rPr>
        <b/>
        <sz val="10"/>
        <rFont val="Times New Roman"/>
        <family val="1"/>
        <charset val="204"/>
      </rPr>
      <t xml:space="preserve"> / № группы товаров</t>
    </r>
  </si>
  <si>
    <r>
      <rPr>
        <b/>
        <sz val="10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0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</si>
  <si>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10"/>
        <color rgb="FF0070C0"/>
        <rFont val="Times New Roman"/>
        <family val="1"/>
        <charset val="204"/>
      </rPr>
      <t>Өлшем бірлігі</t>
    </r>
    <r>
      <rPr>
        <b/>
        <sz val="10"/>
        <rFont val="Times New Roman"/>
        <family val="1"/>
        <charset val="204"/>
      </rPr>
      <t xml:space="preserve"> / Ед. изм.</t>
    </r>
  </si>
  <si>
    <r>
      <rPr>
        <b/>
        <sz val="10"/>
        <color rgb="FF0070C0"/>
        <rFont val="Times New Roman"/>
        <family val="1"/>
        <charset val="204"/>
      </rPr>
      <t>Саны, көлемі</t>
    </r>
    <r>
      <rPr>
        <b/>
        <sz val="10"/>
        <rFont val="Times New Roman"/>
        <family val="1"/>
        <charset val="204"/>
      </rPr>
      <t xml:space="preserve"> / Кол-во, объем</t>
    </r>
  </si>
  <si>
    <r>
      <rPr>
        <b/>
        <sz val="10"/>
        <color rgb="FF0070C0"/>
        <rFont val="Times New Roman"/>
        <family val="1"/>
        <charset val="204"/>
      </rPr>
      <t>Бірлік үшін баға, теңге ҚҚС-сыз</t>
    </r>
    <r>
      <rPr>
        <b/>
        <sz val="10"/>
        <rFont val="Times New Roman"/>
        <family val="1"/>
        <charset val="204"/>
      </rPr>
      <t xml:space="preserve"> / Цена за ед., тенге без НДС</t>
    </r>
  </si>
  <si>
    <r>
      <rPr>
        <b/>
        <sz val="10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0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</si>
  <si>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0"/>
        <color theme="4" tint="-0.249977111117893"/>
        <rFont val="Times New Roman"/>
        <family val="1"/>
        <charset val="204"/>
      </rPr>
      <t>Ескерту</t>
    </r>
    <r>
      <rPr>
        <b/>
        <sz val="10"/>
        <rFont val="Times New Roman"/>
        <family val="1"/>
        <charset val="204"/>
      </rPr>
      <t xml:space="preserve"> / Примечание</t>
    </r>
  </si>
  <si>
    <r>
      <rPr>
        <b/>
        <sz val="10"/>
        <color theme="4" tint="-0.249977111117893"/>
        <rFont val="Times New Roman"/>
        <family val="1"/>
        <charset val="204"/>
      </rPr>
      <t>Жеткізу мерзімі</t>
    </r>
    <r>
      <rPr>
        <b/>
        <sz val="10"/>
        <rFont val="Times New Roman"/>
        <family val="1"/>
        <charset val="204"/>
      </rPr>
      <t xml:space="preserve"> /
 Срок поставки</t>
    </r>
  </si>
  <si>
    <r>
      <rPr>
        <b/>
        <sz val="10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0"/>
        <rFont val="Times New Roman"/>
        <family val="1"/>
        <charset val="204"/>
      </rPr>
      <t>/ 
Место поставки</t>
    </r>
  </si>
  <si>
    <t>1 Қосымшасы</t>
  </si>
  <si>
    <t>Приложение 1</t>
  </si>
  <si>
    <t>Шплинт: на трубный элеватор Oil Country модель CL-100. Каталожный номер 992012-37.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</si>
</sst>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_-* #,##0.00\ _р_._-;\-* #,##0.00\ _р_._-;_-* &quot;-&quot;??\ 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8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0" fontId="1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8" fontId="15" fillId="0" borderId="1" xfId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</cellXfs>
  <cellStyles count="39">
    <cellStyle name="Comma 10 2" xfId="2"/>
    <cellStyle name="Comma 10 2 2" xfId="29"/>
    <cellStyle name="Comma 10 2 2 3" xfId="21"/>
    <cellStyle name="Comma 10 2 2 3 2" xfId="32"/>
    <cellStyle name="Comma 10 2 2 3 3" xfId="38"/>
    <cellStyle name="Comma 10 2 3" xfId="35"/>
    <cellStyle name="Comma 2 6 2 2 2" xfId="3"/>
    <cellStyle name="Comma 4 2" xfId="4"/>
    <cellStyle name="Comma 4 2 2" xfId="30"/>
    <cellStyle name="Comma 4 2 3" xfId="36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3" xfId="37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90" zoomScaleNormal="90" zoomScaleSheetLayoutView="90" workbookViewId="0">
      <selection activeCell="H10" sqref="H10"/>
    </sheetView>
  </sheetViews>
  <sheetFormatPr defaultColWidth="9.140625" defaultRowHeight="15.75" x14ac:dyDescent="0.25"/>
  <cols>
    <col min="1" max="1" width="5.85546875" style="1" customWidth="1"/>
    <col min="2" max="2" width="11.5703125" style="1" hidden="1" customWidth="1"/>
    <col min="3" max="3" width="13.5703125" style="1" customWidth="1"/>
    <col min="4" max="4" width="12.140625" style="1" hidden="1" customWidth="1"/>
    <col min="5" max="5" width="13.5703125" style="1" customWidth="1"/>
    <col min="6" max="6" width="42.5703125" style="16" hidden="1" customWidth="1"/>
    <col min="7" max="7" width="40.140625" style="1" customWidth="1"/>
    <col min="8" max="8" width="38.140625" style="1" customWidth="1"/>
    <col min="9" max="9" width="8.42578125" style="2" customWidth="1"/>
    <col min="10" max="10" width="9.85546875" style="22" customWidth="1"/>
    <col min="11" max="11" width="14.140625" style="22" customWidth="1"/>
    <col min="12" max="12" width="13.28515625" style="22" customWidth="1"/>
    <col min="13" max="13" width="18.42578125" style="22" customWidth="1"/>
    <col min="14" max="14" width="11.7109375" style="22" customWidth="1"/>
    <col min="15" max="15" width="14" style="2" customWidth="1"/>
    <col min="16" max="16" width="11.140625" style="2" customWidth="1"/>
    <col min="17" max="17" width="10.85546875" style="2" customWidth="1"/>
    <col min="18" max="18" width="11.85546875" style="2" customWidth="1"/>
    <col min="19" max="19" width="9.140625" style="2"/>
    <col min="20" max="20" width="14.85546875" style="2" customWidth="1"/>
    <col min="21" max="16384" width="9.140625" style="2"/>
  </cols>
  <sheetData>
    <row r="1" spans="1:15" x14ac:dyDescent="0.25">
      <c r="D1" s="3"/>
      <c r="E1" s="3"/>
      <c r="F1" s="15"/>
      <c r="G1" s="3"/>
      <c r="H1" s="3"/>
      <c r="J1" s="14"/>
      <c r="L1" s="18" t="s">
        <v>36</v>
      </c>
      <c r="M1" s="18"/>
      <c r="N1" s="18"/>
    </row>
    <row r="2" spans="1:15" x14ac:dyDescent="0.25">
      <c r="D2" s="3"/>
      <c r="E2" s="3"/>
      <c r="F2" s="15"/>
      <c r="G2" s="3"/>
      <c r="H2" s="3"/>
      <c r="J2" s="14"/>
      <c r="L2" s="19" t="s">
        <v>37</v>
      </c>
      <c r="M2" s="19"/>
      <c r="N2" s="19"/>
    </row>
    <row r="3" spans="1:15" x14ac:dyDescent="0.25">
      <c r="I3" s="4"/>
      <c r="J3" s="14"/>
      <c r="K3" s="14"/>
      <c r="L3" s="14"/>
      <c r="M3" s="14"/>
      <c r="N3" s="14"/>
    </row>
    <row r="4" spans="1:15" ht="15.6" customHeigh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3"/>
      <c r="N4" s="13"/>
    </row>
    <row r="5" spans="1:15" x14ac:dyDescent="0.25">
      <c r="D5" s="2"/>
      <c r="E5" s="2"/>
      <c r="G5" s="2"/>
      <c r="H5" s="2"/>
      <c r="J5" s="20"/>
      <c r="K5" s="20"/>
      <c r="L5" s="20"/>
      <c r="M5" s="20"/>
      <c r="N5" s="20"/>
    </row>
    <row r="6" spans="1:15" ht="114.75" x14ac:dyDescent="0.25">
      <c r="A6" s="28" t="s">
        <v>0</v>
      </c>
      <c r="B6" s="29" t="s">
        <v>25</v>
      </c>
      <c r="C6" s="29" t="s">
        <v>26</v>
      </c>
      <c r="D6" s="29" t="s">
        <v>27</v>
      </c>
      <c r="E6" s="29" t="s">
        <v>8</v>
      </c>
      <c r="F6" s="30" t="s">
        <v>28</v>
      </c>
      <c r="G6" s="31" t="s">
        <v>13</v>
      </c>
      <c r="H6" s="32"/>
      <c r="I6" s="29" t="s">
        <v>29</v>
      </c>
      <c r="J6" s="33" t="s">
        <v>30</v>
      </c>
      <c r="K6" s="33" t="s">
        <v>31</v>
      </c>
      <c r="L6" s="33" t="s">
        <v>32</v>
      </c>
      <c r="M6" s="33" t="s">
        <v>35</v>
      </c>
      <c r="N6" s="33" t="s">
        <v>34</v>
      </c>
      <c r="O6" s="33" t="s">
        <v>33</v>
      </c>
    </row>
    <row r="7" spans="1:15" ht="30.6" customHeight="1" x14ac:dyDescent="0.25">
      <c r="A7" s="34"/>
      <c r="B7" s="34"/>
      <c r="C7" s="34"/>
      <c r="D7" s="35" t="s">
        <v>19</v>
      </c>
      <c r="E7" s="35" t="s">
        <v>19</v>
      </c>
      <c r="F7" s="36" t="s">
        <v>4</v>
      </c>
      <c r="G7" s="35"/>
      <c r="H7" s="35"/>
      <c r="I7" s="34"/>
      <c r="J7" s="37">
        <f>SUM(J8:J10)</f>
        <v>326</v>
      </c>
      <c r="K7" s="37"/>
      <c r="L7" s="37">
        <f>SUM(L8:L10)</f>
        <v>185239.94</v>
      </c>
      <c r="M7" s="37"/>
      <c r="N7" s="37"/>
      <c r="O7" s="38"/>
    </row>
    <row r="8" spans="1:15" ht="52.5" customHeight="1" x14ac:dyDescent="0.25">
      <c r="A8" s="39">
        <v>1</v>
      </c>
      <c r="B8" s="40" t="s">
        <v>24</v>
      </c>
      <c r="C8" s="41" t="s">
        <v>7</v>
      </c>
      <c r="D8" s="42"/>
      <c r="E8" s="43" t="s">
        <v>11</v>
      </c>
      <c r="F8" s="44" t="s">
        <v>12</v>
      </c>
      <c r="G8" s="44" t="s">
        <v>14</v>
      </c>
      <c r="H8" s="44" t="s">
        <v>38</v>
      </c>
      <c r="I8" s="45" t="s">
        <v>6</v>
      </c>
      <c r="J8" s="45">
        <v>300</v>
      </c>
      <c r="K8" s="46">
        <v>232</v>
      </c>
      <c r="L8" s="47">
        <f>K8*J8</f>
        <v>69600</v>
      </c>
      <c r="M8" s="47" t="s">
        <v>5</v>
      </c>
      <c r="N8" s="47" t="s">
        <v>9</v>
      </c>
      <c r="O8" s="48"/>
    </row>
    <row r="9" spans="1:15" ht="57.75" customHeight="1" x14ac:dyDescent="0.25">
      <c r="A9" s="39">
        <v>2</v>
      </c>
      <c r="B9" s="40">
        <v>851</v>
      </c>
      <c r="C9" s="41" t="s">
        <v>15</v>
      </c>
      <c r="D9" s="42"/>
      <c r="E9" s="43" t="s">
        <v>10</v>
      </c>
      <c r="F9" s="44" t="s">
        <v>17</v>
      </c>
      <c r="G9" s="44" t="s">
        <v>20</v>
      </c>
      <c r="H9" s="44" t="s">
        <v>21</v>
      </c>
      <c r="I9" s="45" t="s">
        <v>6</v>
      </c>
      <c r="J9" s="45">
        <v>12</v>
      </c>
      <c r="K9" s="46">
        <v>2000</v>
      </c>
      <c r="L9" s="47">
        <f t="shared" ref="L8:L10" si="0">K9*J9</f>
        <v>24000</v>
      </c>
      <c r="M9" s="47" t="s">
        <v>5</v>
      </c>
      <c r="N9" s="47" t="s">
        <v>9</v>
      </c>
      <c r="O9" s="48"/>
    </row>
    <row r="10" spans="1:15" ht="60.75" customHeight="1" x14ac:dyDescent="0.25">
      <c r="A10" s="39">
        <v>3</v>
      </c>
      <c r="B10" s="40">
        <v>852</v>
      </c>
      <c r="C10" s="41" t="s">
        <v>16</v>
      </c>
      <c r="D10" s="42"/>
      <c r="E10" s="43" t="s">
        <v>10</v>
      </c>
      <c r="F10" s="44" t="s">
        <v>18</v>
      </c>
      <c r="G10" s="44" t="s">
        <v>22</v>
      </c>
      <c r="H10" s="44" t="s">
        <v>23</v>
      </c>
      <c r="I10" s="45" t="s">
        <v>6</v>
      </c>
      <c r="J10" s="45">
        <v>14</v>
      </c>
      <c r="K10" s="46">
        <v>6545.71</v>
      </c>
      <c r="L10" s="47">
        <f t="shared" si="0"/>
        <v>91639.94</v>
      </c>
      <c r="M10" s="47" t="s">
        <v>5</v>
      </c>
      <c r="N10" s="47" t="s">
        <v>9</v>
      </c>
      <c r="O10" s="48"/>
    </row>
    <row r="11" spans="1:15" x14ac:dyDescent="0.25">
      <c r="A11" s="6"/>
      <c r="B11" s="7"/>
      <c r="C11" s="8"/>
      <c r="D11" s="9"/>
      <c r="E11" s="9"/>
      <c r="F11" s="17"/>
      <c r="G11" s="10"/>
      <c r="H11" s="10"/>
      <c r="I11" s="11"/>
      <c r="J11" s="11"/>
      <c r="K11" s="11"/>
      <c r="L11" s="21"/>
      <c r="M11" s="21"/>
      <c r="N11" s="21"/>
      <c r="O11" s="5"/>
    </row>
    <row r="12" spans="1:15" x14ac:dyDescent="0.25">
      <c r="A12" s="26" t="s">
        <v>2</v>
      </c>
      <c r="B12" s="26"/>
      <c r="C12" s="26"/>
      <c r="D12" s="24"/>
      <c r="E12" s="24"/>
      <c r="F12" s="24"/>
      <c r="G12" s="12"/>
      <c r="H12" s="23"/>
    </row>
    <row r="13" spans="1:15" x14ac:dyDescent="0.25">
      <c r="A13" s="27" t="s">
        <v>3</v>
      </c>
      <c r="B13" s="27"/>
      <c r="C13" s="27"/>
      <c r="D13" s="24"/>
      <c r="E13" s="24"/>
      <c r="F13" s="24"/>
      <c r="G13" s="12"/>
      <c r="H13" s="23"/>
    </row>
  </sheetData>
  <autoFilter ref="A7:T10"/>
  <mergeCells count="4">
    <mergeCell ref="A4:L4"/>
    <mergeCell ref="A12:C12"/>
    <mergeCell ref="A13:C13"/>
    <mergeCell ref="G6:H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2023-09-14T03:35:36Z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