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БиПКРС\5 Инструменты ДБиПКРС\"/>
    </mc:Choice>
  </mc:AlternateContent>
  <bookViews>
    <workbookView xWindow="0" yWindow="0" windowWidth="24000" windowHeight="9525" tabRatio="821"/>
  </bookViews>
  <sheets>
    <sheet name="Перечень" sheetId="5" r:id="rId1"/>
  </sheets>
  <externalReferences>
    <externalReference r:id="rId2"/>
  </externalReferences>
  <definedNames>
    <definedName name="_xlnm._FilterDatabase" localSheetId="0" hidden="1">Перечень!$A$7:$R$13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8" i="5"/>
  <c r="J7" i="5"/>
  <c r="H7" i="5" l="1"/>
</calcChain>
</file>

<file path=xl/sharedStrings.xml><?xml version="1.0" encoding="utf-8"?>
<sst xmlns="http://schemas.openxmlformats.org/spreadsheetml/2006/main" count="56" uniqueCount="42">
  <si>
    <t>№</t>
  </si>
  <si>
    <t>Приложение А</t>
  </si>
  <si>
    <t>А Қосымшасы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</si>
  <si>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</si>
  <si>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</si>
  <si>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</si>
  <si>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Техникалық сіпаттамасы / Техническая спецификация</t>
  </si>
  <si>
    <t>80</t>
  </si>
  <si>
    <t>250-00829</t>
  </si>
  <si>
    <t>330-01443</t>
  </si>
  <si>
    <t>250-01562</t>
  </si>
  <si>
    <t>250-00804</t>
  </si>
  <si>
    <t>250-00421</t>
  </si>
  <si>
    <t>250-01563</t>
  </si>
  <si>
    <t>Набор щипцов для установки/снятия стопорных колец, набор экстракторов, не менее 8 предметов, п/н 63006 Force…</t>
  </si>
  <si>
    <t>Рукоятка: управления распределителем на гидравлический ключ для насосно-компрессорных труб К-4502, артикул 45035, ID код 0101011.</t>
  </si>
  <si>
    <t>Соединитель цепи, Crosby, п/н S-247, размер цепи 5/16-3/8", рабочая нагрузка 5400 фунтов, вес 81 фунтов…~Double clevis link, Crosby, p/n S-247, chain size 5/16-3/8", working load limit 5400 lbs, weight 81 lbs</t>
  </si>
  <si>
    <t>Тавотница: P/N 992073-04.../ Смазочный фитинг на спайдер Oil Countryмодель В. Артикул 992073-04.</t>
  </si>
  <si>
    <t>Угольник: поворотный (992453-12) на гидравлический ключ для насосно-компрессорных труб К-4502. Артикул 023К-45. ID код 0101023.</t>
  </si>
  <si>
    <t>704 Набор</t>
  </si>
  <si>
    <t>промышленная зона, БМТС АО Каражанбасмунай</t>
  </si>
  <si>
    <t>30 календарных дней</t>
  </si>
  <si>
    <t xml:space="preserve">70 календарных дней </t>
  </si>
  <si>
    <t xml:space="preserve"> Штука</t>
  </si>
  <si>
    <t>Гильза внутренняя, з/н 45623, стопорного устройства гидравлическоготрубного ключа марки Oil Country, модели 45000-100:250-00829</t>
  </si>
  <si>
    <r>
      <rPr>
        <b/>
        <sz val="9"/>
        <color rgb="FF0070C0"/>
        <rFont val="Times New Roman"/>
        <family val="1"/>
        <charset val="204"/>
      </rPr>
      <t xml:space="preserve">ПЗ жолының № </t>
    </r>
    <r>
      <rPr>
        <b/>
        <sz val="9"/>
        <rFont val="Times New Roman"/>
        <family val="1"/>
        <charset val="204"/>
      </rPr>
      <t>/ 
№ строки ПЗ</t>
    </r>
  </si>
  <si>
    <r>
      <rPr>
        <b/>
        <sz val="9"/>
        <color rgb="FF0070C0"/>
        <rFont val="Times New Roman"/>
        <family val="1"/>
        <charset val="204"/>
      </rPr>
      <t>Тауардың коды (Берушінің)</t>
    </r>
    <r>
      <rPr>
        <b/>
        <sz val="9"/>
        <rFont val="Times New Roman"/>
        <family val="1"/>
        <charset val="204"/>
      </rPr>
      <t xml:space="preserve"> / Код товара (Заказчика)</t>
    </r>
  </si>
  <si>
    <r>
      <rPr>
        <b/>
        <sz val="9"/>
        <color rgb="FF0070C0"/>
        <rFont val="Times New Roman"/>
        <family val="1"/>
        <charset val="204"/>
      </rPr>
      <t>Тауарлар тобының №</t>
    </r>
    <r>
      <rPr>
        <b/>
        <sz val="9"/>
        <rFont val="Times New Roman"/>
        <family val="1"/>
        <charset val="204"/>
      </rPr>
      <t xml:space="preserve"> / № группы товаров</t>
    </r>
  </si>
  <si>
    <r>
      <rPr>
        <b/>
        <sz val="9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9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</si>
  <si>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9"/>
        <color rgb="FF0070C0"/>
        <rFont val="Times New Roman"/>
        <family val="1"/>
        <charset val="204"/>
      </rPr>
      <t>Өлшем бірлігі</t>
    </r>
    <r>
      <rPr>
        <b/>
        <sz val="9"/>
        <rFont val="Times New Roman"/>
        <family val="1"/>
        <charset val="204"/>
      </rPr>
      <t xml:space="preserve"> / Ед. изм.</t>
    </r>
  </si>
  <si>
    <r>
      <rPr>
        <b/>
        <sz val="9"/>
        <color rgb="FF0070C0"/>
        <rFont val="Times New Roman"/>
        <family val="1"/>
        <charset val="204"/>
      </rPr>
      <t>Саны, көлемі</t>
    </r>
    <r>
      <rPr>
        <b/>
        <sz val="9"/>
        <rFont val="Times New Roman"/>
        <family val="1"/>
        <charset val="204"/>
      </rPr>
      <t xml:space="preserve"> / Кол-во, объем</t>
    </r>
  </si>
  <si>
    <r>
      <rPr>
        <b/>
        <sz val="9"/>
        <color rgb="FF0070C0"/>
        <rFont val="Times New Roman"/>
        <family val="1"/>
        <charset val="204"/>
      </rPr>
      <t>Бірлік үшін баға, теңге ҚҚС-сыз</t>
    </r>
    <r>
      <rPr>
        <b/>
        <sz val="9"/>
        <rFont val="Times New Roman"/>
        <family val="1"/>
        <charset val="204"/>
      </rPr>
      <t xml:space="preserve"> / Цена за ед., тенге без НДС</t>
    </r>
  </si>
  <si>
    <r>
      <rPr>
        <b/>
        <sz val="9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9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</si>
  <si>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9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9"/>
        <rFont val="Times New Roman"/>
        <family val="1"/>
        <charset val="204"/>
      </rPr>
      <t>/ Место поставки</t>
    </r>
  </si>
  <si>
    <r>
      <rPr>
        <b/>
        <sz val="9"/>
        <color theme="4" tint="-0.249977111117893"/>
        <rFont val="Times New Roman"/>
        <family val="1"/>
        <charset val="204"/>
      </rPr>
      <t>Жеткізу мерзімі</t>
    </r>
    <r>
      <rPr>
        <b/>
        <sz val="9"/>
        <rFont val="Times New Roman"/>
        <family val="1"/>
        <charset val="204"/>
      </rPr>
      <t xml:space="preserve"> / Срок поставки</t>
    </r>
  </si>
  <si>
    <r>
      <rPr>
        <b/>
        <sz val="9"/>
        <color theme="4" tint="-0.249977111117893"/>
        <rFont val="Times New Roman"/>
        <family val="1"/>
        <charset val="204"/>
      </rPr>
      <t>Ескерту</t>
    </r>
    <r>
      <rPr>
        <b/>
        <sz val="9"/>
        <rFont val="Times New Roman"/>
        <family val="1"/>
        <charset val="204"/>
      </rPr>
      <t xml:space="preserve"> / Примечание</t>
    </r>
  </si>
  <si>
    <t xml:space="preserve">Қолмен құлыптау құрылғысының ішкі гильзасы сораптық-компрессорлық құбырға арналған Oil Country модель 45000 гидравликалық кілтіне арналған. Каталог нөмірі 45623. / 
Гильза внутренняя ручного стопорного устройства на гидравлический ключ для насосно-компрессорных труб Oil Country модель 45000. Каталожный номер 45623. </t>
  </si>
  <si>
    <t>Экстракторлар 5/64 "-13/16" жиынтығы, 8 зат, F-63006 "FORCE" кейсте. /
 Набор экстракторов 5/64"-13/16" 8 пр. в кейсе F-63006 "FORCE".</t>
  </si>
  <si>
    <t>Шынжыр жалғағыш, Crosby, п/н S-247, шынжыр өлшемі 5/16-3/8", жұмыс жүктемесі 5400 фунт. / 
Соединитель цепи, Crosby, п/н S-247, размер цепи 5/16-3/8", рабочая нагрузка 5400 фунтов.</t>
  </si>
  <si>
    <t>Oil Country модель В спайдерінің майлау фитингісі. Артикулы 992073-04. / 
Смазочный фитинг на спайдер Oil Country модель В. Артикул 992073-04.</t>
  </si>
  <si>
    <t>Бұрылма бұрыштық (992453-12) сораптық-компрессорлық құбырға арналған К-4502 гидравликалық кілтіне арналған. Артикулы 023К-45. ID коды 0101023. / 
Угольник поворотный (992453-12) на гидравлический ключ для насосно-омпрессорных труб К-4502, артикул 023К-45, ID код 0101023.</t>
  </si>
  <si>
    <t>Тізбек қосқышы, C+F10rosby, n/n S-247, тізбек өлшемі 5/16-3/8", жұмыс жүктемесі 5400 фунт, салмағы 81 фунт
Соединитель цепи, C+F10rosby, п/н S-247, размер цепи 5/16-3/8", рабочая нагрузка 5400 фунтов, вес 81 фунтов…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</si>
</sst>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167" fontId="22" fillId="0" borderId="1" xfId="1" applyFont="1" applyFill="1" applyBorder="1" applyAlignment="1">
      <alignment horizontal="center" vertical="top"/>
    </xf>
    <xf numFmtId="4" fontId="21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topLeftCell="A4" zoomScale="85" zoomScaleNormal="90" zoomScaleSheetLayoutView="85" workbookViewId="0">
      <selection activeCell="I10" sqref="I10"/>
    </sheetView>
  </sheetViews>
  <sheetFormatPr defaultColWidth="9.140625" defaultRowHeight="15.75" x14ac:dyDescent="0.25"/>
  <cols>
    <col min="1" max="1" width="5.85546875" style="1" customWidth="1"/>
    <col min="2" max="2" width="11.5703125" style="1" hidden="1" customWidth="1"/>
    <col min="3" max="3" width="13.5703125" style="1" customWidth="1"/>
    <col min="4" max="4" width="12.140625" style="1" hidden="1" customWidth="1"/>
    <col min="5" max="5" width="34.5703125" style="16" customWidth="1"/>
    <col min="6" max="6" width="61.85546875" style="1" customWidth="1"/>
    <col min="7" max="7" width="9.42578125" style="2" customWidth="1"/>
    <col min="8" max="8" width="9.85546875" style="22" customWidth="1"/>
    <col min="9" max="9" width="12" style="22" customWidth="1"/>
    <col min="10" max="10" width="17.28515625" style="22" customWidth="1"/>
    <col min="11" max="11" width="21.85546875" style="22" customWidth="1"/>
    <col min="12" max="12" width="14.85546875" style="22" customWidth="1"/>
    <col min="13" max="13" width="19" style="2" customWidth="1"/>
    <col min="14" max="14" width="11.140625" style="2" customWidth="1"/>
    <col min="15" max="15" width="10.85546875" style="2" customWidth="1"/>
    <col min="16" max="16" width="11.85546875" style="2" customWidth="1"/>
    <col min="17" max="17" width="9.140625" style="2"/>
    <col min="18" max="18" width="14.85546875" style="2" customWidth="1"/>
    <col min="19" max="16384" width="9.140625" style="2"/>
  </cols>
  <sheetData>
    <row r="1" spans="1:13" x14ac:dyDescent="0.25">
      <c r="D1" s="3"/>
      <c r="E1" s="15"/>
      <c r="F1" s="3"/>
      <c r="H1" s="14"/>
      <c r="J1" s="18" t="s">
        <v>2</v>
      </c>
      <c r="K1" s="18"/>
      <c r="L1" s="18"/>
    </row>
    <row r="2" spans="1:13" x14ac:dyDescent="0.25">
      <c r="D2" s="3"/>
      <c r="E2" s="15"/>
      <c r="F2" s="3"/>
      <c r="H2" s="14"/>
      <c r="J2" s="19" t="s">
        <v>1</v>
      </c>
      <c r="K2" s="19"/>
      <c r="L2" s="19"/>
    </row>
    <row r="3" spans="1:13" x14ac:dyDescent="0.25">
      <c r="G3" s="4"/>
      <c r="H3" s="14"/>
      <c r="I3" s="14"/>
      <c r="J3" s="14"/>
      <c r="K3" s="14"/>
      <c r="L3" s="14"/>
    </row>
    <row r="4" spans="1:13" ht="15.6" customHeight="1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13"/>
      <c r="L4" s="13"/>
    </row>
    <row r="5" spans="1:13" x14ac:dyDescent="0.25">
      <c r="D5" s="2"/>
      <c r="F5" s="2"/>
      <c r="H5" s="20"/>
      <c r="I5" s="20"/>
      <c r="J5" s="20"/>
      <c r="K5" s="20"/>
      <c r="L5" s="20"/>
    </row>
    <row r="6" spans="1:13" ht="72" x14ac:dyDescent="0.25">
      <c r="A6" s="27" t="s">
        <v>0</v>
      </c>
      <c r="B6" s="28" t="s">
        <v>25</v>
      </c>
      <c r="C6" s="28" t="s">
        <v>26</v>
      </c>
      <c r="D6" s="28" t="s">
        <v>27</v>
      </c>
      <c r="E6" s="29" t="s">
        <v>28</v>
      </c>
      <c r="F6" s="28" t="s">
        <v>6</v>
      </c>
      <c r="G6" s="28" t="s">
        <v>29</v>
      </c>
      <c r="H6" s="30" t="s">
        <v>30</v>
      </c>
      <c r="I6" s="30" t="s">
        <v>31</v>
      </c>
      <c r="J6" s="30" t="s">
        <v>32</v>
      </c>
      <c r="K6" s="30" t="s">
        <v>33</v>
      </c>
      <c r="L6" s="30" t="s">
        <v>34</v>
      </c>
      <c r="M6" s="30" t="s">
        <v>35</v>
      </c>
    </row>
    <row r="7" spans="1:13" ht="30.6" customHeight="1" x14ac:dyDescent="0.25">
      <c r="A7" s="31"/>
      <c r="B7" s="31"/>
      <c r="C7" s="31"/>
      <c r="D7" s="32" t="s">
        <v>7</v>
      </c>
      <c r="E7" s="33" t="s">
        <v>7</v>
      </c>
      <c r="F7" s="32"/>
      <c r="G7" s="31"/>
      <c r="H7" s="34">
        <f>SUM(H8:H13)</f>
        <v>182</v>
      </c>
      <c r="I7" s="34"/>
      <c r="J7" s="34">
        <f>SUM(J8:J13)</f>
        <v>323683.3</v>
      </c>
      <c r="K7" s="34"/>
      <c r="L7" s="34"/>
      <c r="M7" s="35"/>
    </row>
    <row r="8" spans="1:13" ht="84" customHeight="1" x14ac:dyDescent="0.25">
      <c r="A8" s="36">
        <v>1</v>
      </c>
      <c r="B8" s="37"/>
      <c r="C8" s="38" t="s">
        <v>8</v>
      </c>
      <c r="D8" s="36"/>
      <c r="E8" s="39" t="s">
        <v>24</v>
      </c>
      <c r="F8" s="39" t="s">
        <v>36</v>
      </c>
      <c r="G8" s="40" t="s">
        <v>23</v>
      </c>
      <c r="H8" s="40">
        <v>4</v>
      </c>
      <c r="I8" s="41">
        <v>17077.5</v>
      </c>
      <c r="J8" s="42">
        <f>H8*I8</f>
        <v>68310</v>
      </c>
      <c r="K8" s="42" t="s">
        <v>20</v>
      </c>
      <c r="L8" s="42" t="s">
        <v>21</v>
      </c>
      <c r="M8" s="43"/>
    </row>
    <row r="9" spans="1:13" ht="48.75" customHeight="1" x14ac:dyDescent="0.25">
      <c r="A9" s="36">
        <v>2</v>
      </c>
      <c r="B9" s="37"/>
      <c r="C9" s="38" t="s">
        <v>9</v>
      </c>
      <c r="D9" s="36"/>
      <c r="E9" s="39" t="s">
        <v>14</v>
      </c>
      <c r="F9" s="39" t="s">
        <v>37</v>
      </c>
      <c r="G9" s="40" t="s">
        <v>19</v>
      </c>
      <c r="H9" s="40">
        <v>2</v>
      </c>
      <c r="I9" s="41">
        <v>3000</v>
      </c>
      <c r="J9" s="42">
        <f t="shared" ref="J9:J13" si="0">H9*I9</f>
        <v>6000</v>
      </c>
      <c r="K9" s="42" t="s">
        <v>20</v>
      </c>
      <c r="L9" s="42" t="s">
        <v>21</v>
      </c>
      <c r="M9" s="44"/>
    </row>
    <row r="10" spans="1:13" ht="66" customHeight="1" x14ac:dyDescent="0.25">
      <c r="A10" s="36">
        <v>3</v>
      </c>
      <c r="B10" s="37"/>
      <c r="C10" s="38" t="s">
        <v>10</v>
      </c>
      <c r="D10" s="36"/>
      <c r="E10" s="39" t="s">
        <v>15</v>
      </c>
      <c r="F10" s="39" t="s">
        <v>41</v>
      </c>
      <c r="G10" s="40" t="s">
        <v>23</v>
      </c>
      <c r="H10" s="40">
        <v>7</v>
      </c>
      <c r="I10" s="41">
        <v>8272.9</v>
      </c>
      <c r="J10" s="42">
        <f t="shared" si="0"/>
        <v>57910.299999999996</v>
      </c>
      <c r="K10" s="42" t="s">
        <v>20</v>
      </c>
      <c r="L10" s="42" t="s">
        <v>22</v>
      </c>
      <c r="M10" s="44"/>
    </row>
    <row r="11" spans="1:13" ht="65.25" customHeight="1" x14ac:dyDescent="0.25">
      <c r="A11" s="36">
        <v>4</v>
      </c>
      <c r="B11" s="37"/>
      <c r="C11" s="38" t="s">
        <v>11</v>
      </c>
      <c r="D11" s="36"/>
      <c r="E11" s="39" t="s">
        <v>16</v>
      </c>
      <c r="F11" s="39" t="s">
        <v>38</v>
      </c>
      <c r="G11" s="40" t="s">
        <v>23</v>
      </c>
      <c r="H11" s="40">
        <v>2</v>
      </c>
      <c r="I11" s="41">
        <v>4363</v>
      </c>
      <c r="J11" s="42">
        <f t="shared" si="0"/>
        <v>8726</v>
      </c>
      <c r="K11" s="42" t="s">
        <v>20</v>
      </c>
      <c r="L11" s="42" t="s">
        <v>21</v>
      </c>
      <c r="M11" s="44"/>
    </row>
    <row r="12" spans="1:13" ht="44.25" customHeight="1" x14ac:dyDescent="0.25">
      <c r="A12" s="36">
        <v>5</v>
      </c>
      <c r="B12" s="37"/>
      <c r="C12" s="38" t="s">
        <v>12</v>
      </c>
      <c r="D12" s="36"/>
      <c r="E12" s="39" t="s">
        <v>17</v>
      </c>
      <c r="F12" s="39" t="s">
        <v>39</v>
      </c>
      <c r="G12" s="40" t="s">
        <v>23</v>
      </c>
      <c r="H12" s="40">
        <v>149</v>
      </c>
      <c r="I12" s="41">
        <v>110</v>
      </c>
      <c r="J12" s="42">
        <f t="shared" si="0"/>
        <v>16390</v>
      </c>
      <c r="K12" s="42" t="s">
        <v>20</v>
      </c>
      <c r="L12" s="42" t="s">
        <v>21</v>
      </c>
      <c r="M12" s="44"/>
    </row>
    <row r="13" spans="1:13" ht="78.75" customHeight="1" x14ac:dyDescent="0.25">
      <c r="A13" s="36">
        <v>6</v>
      </c>
      <c r="B13" s="37"/>
      <c r="C13" s="36" t="s">
        <v>13</v>
      </c>
      <c r="D13" s="36"/>
      <c r="E13" s="39" t="s">
        <v>18</v>
      </c>
      <c r="F13" s="39" t="s">
        <v>40</v>
      </c>
      <c r="G13" s="40" t="s">
        <v>23</v>
      </c>
      <c r="H13" s="40">
        <v>18</v>
      </c>
      <c r="I13" s="41">
        <v>9241.5</v>
      </c>
      <c r="J13" s="42">
        <f t="shared" si="0"/>
        <v>166347</v>
      </c>
      <c r="K13" s="42" t="s">
        <v>20</v>
      </c>
      <c r="L13" s="42" t="s">
        <v>22</v>
      </c>
      <c r="M13" s="44"/>
    </row>
    <row r="14" spans="1:13" x14ac:dyDescent="0.25">
      <c r="A14" s="6"/>
      <c r="B14" s="7"/>
      <c r="C14" s="8"/>
      <c r="D14" s="9"/>
      <c r="E14" s="17"/>
      <c r="F14" s="10"/>
      <c r="G14" s="11"/>
      <c r="H14" s="11"/>
      <c r="I14" s="11"/>
      <c r="J14" s="21"/>
      <c r="K14" s="21"/>
      <c r="L14" s="21"/>
      <c r="M14" s="5"/>
    </row>
    <row r="15" spans="1:13" x14ac:dyDescent="0.25">
      <c r="A15" s="24" t="s">
        <v>4</v>
      </c>
      <c r="B15" s="24"/>
      <c r="C15" s="24"/>
      <c r="D15" s="25"/>
      <c r="E15" s="25"/>
      <c r="F15" s="12"/>
    </row>
    <row r="16" spans="1:13" x14ac:dyDescent="0.25">
      <c r="A16" s="26" t="s">
        <v>5</v>
      </c>
      <c r="B16" s="26"/>
      <c r="C16" s="26"/>
      <c r="D16" s="25"/>
      <c r="E16" s="25"/>
      <c r="F16" s="12"/>
    </row>
  </sheetData>
  <autoFilter ref="A7:R13"/>
  <mergeCells count="5">
    <mergeCell ref="A4:J4"/>
    <mergeCell ref="A15:C15"/>
    <mergeCell ref="D15:E15"/>
    <mergeCell ref="A16:C16"/>
    <mergeCell ref="D16:E1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2023-09-13T15:00:11Z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