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Закуп Самрук-Казына 2023\1 Товар\до 100МРП\СГМ\5 Материалы СГМ\"/>
    </mc:Choice>
  </mc:AlternateContent>
  <bookViews>
    <workbookView xWindow="0" yWindow="0" windowWidth="23040" windowHeight="7905" tabRatio="950"/>
  </bookViews>
  <sheets>
    <sheet name="Приложение 1" sheetId="5" r:id="rId1"/>
  </sheets>
  <externalReferences>
    <externalReference r:id="rId2"/>
    <externalReference r:id="rId3"/>
  </externalReferences>
  <definedNames>
    <definedName name="_xlnm._FilterDatabase" localSheetId="0" hidden="1">'Приложение 1'!$A$6:$O$12</definedName>
    <definedName name="атр">'[1]Атрибуты товара'!$A$4:$A$535</definedName>
    <definedName name="Года_планирования">'[2]Года планирования'!$A$1:$A$4</definedName>
    <definedName name="Департамент">[2]Департаменты!$A$1:$A$65536</definedName>
    <definedName name="ЕИ" localSheetId="0">'[1]Единицы измерения'!$B$3:$B$47</definedName>
    <definedName name="_xlnm.Print_Area" localSheetId="0">'Приложение 1'!$A$1:$O$13</definedName>
    <definedName name="Разделы">[2]Разделы!$A$1:$A$65536</definedName>
    <definedName name="Способы_закупок">'[1]Способы закупок'!$A$4:$A$15</definedName>
    <definedName name="Тип_дней">'[1]Тип дней'!$B$2:$B$3</definedName>
    <definedName name="типы_действий">'[1]Типы действий'!$A$1:$A$3</definedName>
  </definedNames>
  <calcPr calcId="162913"/>
</workbook>
</file>

<file path=xl/calcChain.xml><?xml version="1.0" encoding="utf-8"?>
<calcChain xmlns="http://schemas.openxmlformats.org/spreadsheetml/2006/main">
  <c r="J7" i="5" l="1"/>
  <c r="L7" i="5"/>
  <c r="L12" i="5" l="1"/>
  <c r="L11" i="5"/>
  <c r="L10" i="5"/>
  <c r="L9" i="5"/>
  <c r="L8" i="5"/>
</calcChain>
</file>

<file path=xl/sharedStrings.xml><?xml version="1.0" encoding="utf-8"?>
<sst xmlns="http://schemas.openxmlformats.org/spreadsheetml/2006/main" count="65" uniqueCount="48">
  <si>
    <t>№</t>
  </si>
  <si>
    <t>САП</t>
  </si>
  <si>
    <t>Техникалық сіпаттамасы</t>
  </si>
  <si>
    <t>Техническая спецификация</t>
  </si>
  <si>
    <t>промышленная зона, БМТС АО Каражанбасмунай</t>
  </si>
  <si>
    <t>Текеев М.Н</t>
  </si>
  <si>
    <t>8 (7292) 473064</t>
  </si>
  <si>
    <t>Материалы, 100 МРП</t>
  </si>
  <si>
    <r>
      <rPr>
        <b/>
        <sz val="9"/>
        <color rgb="FF0070C0"/>
        <rFont val="Times New Roman"/>
        <family val="1"/>
        <charset val="204"/>
      </rPr>
      <t>САТЫП АЛЫНАТЫН ТАУАРЛАРДЫҢ ТІЗБЕСІ</t>
    </r>
    <r>
      <rPr>
        <b/>
        <sz val="9"/>
        <rFont val="Times New Roman"/>
        <family val="1"/>
        <charset val="204"/>
      </rPr>
      <t xml:space="preserve"> / ПЕРЕЧЕНЬ ЗАКУПАЕМЫХ ТОВАРОВ</t>
    </r>
  </si>
  <si>
    <r>
      <rPr>
        <b/>
        <sz val="9"/>
        <color rgb="FF0070C0"/>
        <rFont val="Times New Roman"/>
        <family val="1"/>
        <charset val="204"/>
      </rPr>
      <t xml:space="preserve">ПЗ жолының № </t>
    </r>
    <r>
      <rPr>
        <b/>
        <sz val="9"/>
        <rFont val="Times New Roman"/>
        <family val="1"/>
        <charset val="204"/>
      </rPr>
      <t>/ 
№ строки ПЗ</t>
    </r>
  </si>
  <si>
    <r>
      <rPr>
        <b/>
        <sz val="9"/>
        <color rgb="FF0070C0"/>
        <rFont val="Times New Roman"/>
        <family val="1"/>
        <charset val="204"/>
      </rPr>
      <t>Тауардың коды (Берушінің)</t>
    </r>
    <r>
      <rPr>
        <b/>
        <sz val="9"/>
        <rFont val="Times New Roman"/>
        <family val="1"/>
        <charset val="204"/>
      </rPr>
      <t xml:space="preserve"> / Код товара (Заказчика)</t>
    </r>
  </si>
  <si>
    <r>
      <rPr>
        <b/>
        <sz val="9"/>
        <color rgb="FF0070C0"/>
        <rFont val="Times New Roman"/>
        <family val="1"/>
        <charset val="204"/>
      </rPr>
      <t>Тауарлар тобының №</t>
    </r>
    <r>
      <rPr>
        <b/>
        <sz val="9"/>
        <rFont val="Times New Roman"/>
        <family val="1"/>
        <charset val="204"/>
      </rPr>
      <t xml:space="preserve"> / № группы товаров</t>
    </r>
  </si>
  <si>
    <r>
      <rPr>
        <b/>
        <sz val="9"/>
        <color rgb="FF0070C0"/>
        <rFont val="Times New Roman"/>
        <family val="1"/>
        <charset val="204"/>
      </rPr>
      <t>Тауарлар тобының, оның ішінде тауардың атауы</t>
    </r>
    <r>
      <rPr>
        <b/>
        <sz val="9"/>
        <rFont val="Times New Roman"/>
        <family val="1"/>
        <charset val="204"/>
      </rPr>
      <t xml:space="preserve"> / 
Наименование группы товаров, 
в том числе товара по SAP
</t>
    </r>
  </si>
  <si>
    <r>
      <rPr>
        <b/>
        <sz val="9"/>
        <color rgb="FF0070C0"/>
        <rFont val="Times New Roman"/>
        <family val="1"/>
        <charset val="204"/>
      </rPr>
      <t>Өлшем бірлігі</t>
    </r>
    <r>
      <rPr>
        <b/>
        <sz val="9"/>
        <rFont val="Times New Roman"/>
        <family val="1"/>
        <charset val="204"/>
      </rPr>
      <t xml:space="preserve"> / Ед. изм.</t>
    </r>
  </si>
  <si>
    <r>
      <rPr>
        <b/>
        <sz val="9"/>
        <color rgb="FF0070C0"/>
        <rFont val="Times New Roman"/>
        <family val="1"/>
        <charset val="204"/>
      </rPr>
      <t>Саны, көлемі</t>
    </r>
    <r>
      <rPr>
        <b/>
        <sz val="9"/>
        <rFont val="Times New Roman"/>
        <family val="1"/>
        <charset val="204"/>
      </rPr>
      <t xml:space="preserve"> / Кол-во, объем</t>
    </r>
  </si>
  <si>
    <r>
      <rPr>
        <b/>
        <sz val="9"/>
        <color rgb="FF0070C0"/>
        <rFont val="Times New Roman"/>
        <family val="1"/>
        <charset val="204"/>
      </rPr>
      <t>Бірлік үшін баға, теңге ҚҚС-сыз</t>
    </r>
    <r>
      <rPr>
        <b/>
        <sz val="9"/>
        <rFont val="Times New Roman"/>
        <family val="1"/>
        <charset val="204"/>
      </rPr>
      <t xml:space="preserve"> / Цена за ед., тенге без НДС</t>
    </r>
  </si>
  <si>
    <r>
      <rPr>
        <b/>
        <sz val="9"/>
        <color rgb="FF0070C0"/>
        <rFont val="Times New Roman"/>
        <family val="1"/>
        <charset val="204"/>
      </rPr>
      <t>ҚҚС-сыз теңге сатып алу үшін бөлінген сома</t>
    </r>
    <r>
      <rPr>
        <b/>
        <sz val="9"/>
        <rFont val="Times New Roman"/>
        <family val="1"/>
        <charset val="204"/>
      </rPr>
      <t xml:space="preserve"> / Сумма, выделенная для закупки тенге без учета НДС</t>
    </r>
  </si>
  <si>
    <r>
      <rPr>
        <b/>
        <sz val="9"/>
        <color theme="4" tint="-0.249977111117893"/>
        <rFont val="Times New Roman"/>
        <family val="1"/>
        <charset val="204"/>
      </rPr>
      <t>Ескерту</t>
    </r>
    <r>
      <rPr>
        <b/>
        <sz val="9"/>
        <rFont val="Times New Roman"/>
        <family val="1"/>
        <charset val="204"/>
      </rPr>
      <t xml:space="preserve"> / Примечание</t>
    </r>
  </si>
  <si>
    <r>
      <rPr>
        <b/>
        <sz val="9"/>
        <color rgb="FF0070C0"/>
        <rFont val="Times New Roman"/>
        <family val="1"/>
        <charset val="204"/>
      </rPr>
      <t>Орындаушы</t>
    </r>
    <r>
      <rPr>
        <b/>
        <sz val="9"/>
        <color theme="1"/>
        <rFont val="Times New Roman"/>
        <family val="1"/>
        <charset val="204"/>
      </rPr>
      <t xml:space="preserve"> / Исполнитель:</t>
    </r>
  </si>
  <si>
    <r>
      <rPr>
        <b/>
        <sz val="9"/>
        <color rgb="FF0070C0"/>
        <rFont val="Times New Roman"/>
        <family val="1"/>
        <charset val="204"/>
      </rPr>
      <t>Телефоны</t>
    </r>
    <r>
      <rPr>
        <b/>
        <sz val="9"/>
        <color theme="1"/>
        <rFont val="Times New Roman"/>
        <family val="1"/>
        <charset val="204"/>
      </rPr>
      <t xml:space="preserve"> / Телефон:</t>
    </r>
  </si>
  <si>
    <t>в течение 60 календарных дней с даты подписания договора</t>
  </si>
  <si>
    <t>Штука</t>
  </si>
  <si>
    <t>330-02346</t>
  </si>
  <si>
    <t>330-01800</t>
  </si>
  <si>
    <t>470-00353</t>
  </si>
  <si>
    <t>330-00081</t>
  </si>
  <si>
    <t>330-01034</t>
  </si>
  <si>
    <t>Съемник: цилиндровых втулок НБ-125, ОФСП.296377.002</t>
  </si>
  <si>
    <t>Инструмент: телескопический, магнитный, мини, светодиодный для поднятия,магнит инструмент для палочки гайки и болты, материал металл,пластиковая ручка, диаметр головки 1,7 см, длина 19,5 см-67,5 см(макс.), вес нетто: 70 г/2,5Oz, мощность: 3x LR44 батареи (не входит вкомплект), DIYFIX, в упаковке 1 х телескопический магнитный инструментдля поднятия с светодиодный подсветкой.</t>
  </si>
  <si>
    <t>Горелка: ацетилен Г2-М 6/6...</t>
  </si>
  <si>
    <t>Лопата: оцинкованная для уборки снега, с деревянной ручкой, ширина совка не более 500мм, высота совка не менее 300мм, высота лопатыс ручкой 1300мм.</t>
  </si>
  <si>
    <t>Набор: плашек, метрическая круглая, размеры: М5х0.8мм, М6х1.0мм, М8х1.25мм, М10х1.5мм, М12х1.5мм, М12х1.75мм, М14х2.0мм, М16х1.5мм,М16з2.0мм, М18х2.5мм, М20х1.5мм, М20х2.5мм, М22х2.5мм, М24х3.0мм, М27х3.0мм, для нарезания цилиндрической трубной резьбы, диаметр трубы 1/2, 3/4, 1.2 дюйма</t>
  </si>
  <si>
    <t>Комплект</t>
  </si>
  <si>
    <t>Съемник: цилиндровых втулок НБ-125, ОФСП.296377.003</t>
  </si>
  <si>
    <t>Құрал: телескопиялық, магниттік, мини, көтеруге арналған жарықдиодты, магниттік құрал таяқшалар гайкалар мен болттар, материал металл, пластикалық тұтқа, бас диаметрі 1,7 см, ұзындығы 19,5 см-67,5 см (макс.), таза салмағы: 70 г / 2,5 Oz, қуаты: 3x LR44 батареялар (кірмейдіқұрам), DIYFIX, қаптамада 1 х телескопиялық магниттік құрал, жарықдиодты жарықтандырумен көтеруге арналған.</t>
  </si>
  <si>
    <t>Съемник: цилиндровых втулок насоса НБ-125, ОФСП.296377.004.  ГОСТ 27718-88</t>
  </si>
  <si>
    <t>Тартқыш: НБ-125 сорғысының цилиндрлік втулкалары, ОФСП.296377.004.  МЕМСТ 27718-88</t>
  </si>
  <si>
    <t>Горелка: ацетилен Г2-М 6/6...  ГОСТ 1077-79</t>
  </si>
  <si>
    <t>Оттық: ацетилен Г2-М 6/6...  МЕМСТ 1077-79</t>
  </si>
  <si>
    <t>Лопата: оцинкованная для уборки снега, с деревянной ручкой, ширина совка не более 500мм, высота совка не менее 300мм, высота лопатыс ручкой 1300мм.  ГОСТ 19596-87</t>
  </si>
  <si>
    <t>Күрек: қар тазалауға арналған мырышталған, ағаш тұтқасы бар, шөміштің ені 500 мм-ден аспайды, шөміштің биіктігі 300 мм-ден кем емес, күректің биіктігі қаламмен 1300 мм.  МЕМСТ 19596-87</t>
  </si>
  <si>
    <t>Набор: плашек, метрическая круглая, размеры: М5х0.8мм, М6х1.0мм, М8х1.25мм, М10х1.5мм, М12х1.5мм, М12х1.75мм, М14х2.0мм, М16х1.5мм,М16з2.0мм, М18х2.5мм, М20х1.5мм, М20х2.5мм, М22х2.5мм, М24х3.0мм, М27х3.0мм, для нарезания цилиндрической трубной резьбы, диаметр трубы 1/2, 3/4, 1.2 дюйма.  ГОСТ 9740-71</t>
  </si>
  <si>
    <t>Жинақ: плашек, метрикалық дөңгелек, өлшемдері: М5х0.8мм, М6х1.0мм, М8х1.25мм, М10х1.5мм, М12х1.5мм, М12х1.75мм, М14х2.0мм, М16х1.5мм,М16х2.0мм, М18х2.5мм, М20х1.5мм, м20х2.5мм, м22х2.5мм, М24х3.0мм, М27х3. 0мм, цилиндрлік құбыр жіптерін кесуге арналған, құбыр диаметрі 1/2, 3/4, 1.2 дюйм.  МЕМСТ 9740-71</t>
  </si>
  <si>
    <t>789-1</t>
  </si>
  <si>
    <r>
      <rPr>
        <b/>
        <sz val="9"/>
        <color theme="4" tint="-0.249977111117893"/>
        <rFont val="Times New Roman"/>
        <family val="1"/>
        <charset val="204"/>
      </rPr>
      <t xml:space="preserve">Жеткізу орны </t>
    </r>
    <r>
      <rPr>
        <b/>
        <sz val="9"/>
        <rFont val="Times New Roman"/>
        <family val="1"/>
        <charset val="204"/>
      </rPr>
      <t>/ 
Место поставки</t>
    </r>
  </si>
  <si>
    <r>
      <rPr>
        <b/>
        <sz val="9"/>
        <color theme="4" tint="-0.249977111117893"/>
        <rFont val="Times New Roman"/>
        <family val="1"/>
        <charset val="204"/>
      </rPr>
      <t>Жеткізу мерзімі</t>
    </r>
    <r>
      <rPr>
        <b/>
        <sz val="9"/>
        <rFont val="Times New Roman"/>
        <family val="1"/>
        <charset val="204"/>
      </rPr>
      <t xml:space="preserve"> / 
Срок поставки</t>
    </r>
  </si>
  <si>
    <t>1 Қосымшасы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</si>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</sst>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р_._-;\-* #,##0.00\ _р_._-;_-* &quot;-&quot;??\ 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ahoma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rgb="FF0070C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4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4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167" fontId="2" fillId="0" borderId="0" applyFont="0" applyFill="0" applyBorder="0" applyAlignment="0" applyProtection="0"/>
    <xf numFmtId="0" fontId="6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3" fillId="0" borderId="0"/>
    <xf numFmtId="167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0" borderId="0"/>
    <xf numFmtId="0" fontId="1" fillId="0" borderId="0"/>
    <xf numFmtId="168" fontId="3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10" fillId="0" borderId="0" xfId="0" applyFont="1" applyAlignment="1">
      <alignment horizontal="center" vertical="center"/>
    </xf>
    <xf numFmtId="4" fontId="11" fillId="0" borderId="0" xfId="0" applyNumberFormat="1" applyFont="1" applyBorder="1" applyAlignment="1" applyProtection="1">
      <alignment horizontal="right" vertical="center" wrapText="1"/>
      <protection hidden="1"/>
    </xf>
    <xf numFmtId="4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right" vertical="center"/>
    </xf>
    <xf numFmtId="0" fontId="12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center" vertical="center" wrapText="1"/>
    </xf>
    <xf numFmtId="4" fontId="11" fillId="0" borderId="0" xfId="0" applyNumberFormat="1" applyFont="1" applyBorder="1" applyAlignment="1" applyProtection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4" fontId="11" fillId="0" borderId="1" xfId="0" applyNumberFormat="1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4" fontId="11" fillId="0" borderId="0" xfId="0" applyNumberFormat="1" applyFont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center" vertical="center" wrapText="1"/>
    </xf>
    <xf numFmtId="43" fontId="10" fillId="0" borderId="1" xfId="36" applyFont="1" applyBorder="1" applyAlignment="1">
      <alignment horizontal="center" vertical="center" wrapText="1"/>
    </xf>
  </cellXfs>
  <cellStyles count="37">
    <cellStyle name="Comma 10 2" xfId="1"/>
    <cellStyle name="Comma 10 2 2" xfId="28"/>
    <cellStyle name="Comma 10 2 2 2" xfId="34"/>
    <cellStyle name="Comma 10 2 2 3" xfId="20"/>
    <cellStyle name="Comma 10 2 2 3 2" xfId="31"/>
    <cellStyle name="Comma 2 6 2 2 2" xfId="2"/>
    <cellStyle name="Comma 4 2" xfId="3"/>
    <cellStyle name="Comma 4 2 2" xfId="29"/>
    <cellStyle name="Comma 8" xfId="4"/>
    <cellStyle name="Comma 8 10" xfId="17"/>
    <cellStyle name="Comma 8 4 2" xfId="5"/>
    <cellStyle name="Currency 2" xfId="6"/>
    <cellStyle name="Normal 10" xfId="35"/>
    <cellStyle name="Normal 11 2" xfId="7"/>
    <cellStyle name="Normal 2 10" xfId="8"/>
    <cellStyle name="Normal 24 2 2 2" xfId="21"/>
    <cellStyle name="Normal 39" xfId="9"/>
    <cellStyle name="Normal 4" xfId="10"/>
    <cellStyle name="Normal 45 2" xfId="22"/>
    <cellStyle name="Style 1" xfId="11"/>
    <cellStyle name="Style 1 2" xfId="12"/>
    <cellStyle name="Обычный" xfId="0" builtinId="0"/>
    <cellStyle name="Обычный 13" xfId="33"/>
    <cellStyle name="Обычный 2" xfId="13"/>
    <cellStyle name="Обычный 2 10" xfId="18"/>
    <cellStyle name="Обычный 2 10 2" xfId="23"/>
    <cellStyle name="Обычный 2 13 2" xfId="32"/>
    <cellStyle name="Обычный 2 3" xfId="14"/>
    <cellStyle name="Обычный 29 3" xfId="24"/>
    <cellStyle name="Обычный 3" xfId="25"/>
    <cellStyle name="Обычный 6" xfId="16"/>
    <cellStyle name="Обычный 6 2" xfId="19"/>
    <cellStyle name="Обычный 6 2 2" xfId="26"/>
    <cellStyle name="Финансовый" xfId="36" builtinId="3"/>
    <cellStyle name="Финансовый 2" xfId="15"/>
    <cellStyle name="Финансовый 2 2" xfId="30"/>
    <cellStyle name="Финансовый 2 9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_karzhaubayeva\AppData\Local\Microsoft\Windows\INetCache\Content.Outlook\DIY036PH\&#1064;&#1072;&#1073;&#1083;&#1086;&#1085;%20100%20&#1052;&#1056;&#1055;%20379%20&#1087;&#1086;&#1079;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4;&#1047;&#1080;&#1052;&#1058;&#1057;%20-%20&#1055;&#1086;&#1083;&#1086;&#1078;&#1077;&#1085;&#1080;&#1103;,%20&#1055;&#1088;&#1086;&#1094;&#1077;&#1076;&#1091;&#1088;&#1099;,%20&#1055;&#1088;&#1072;&#1074;&#1080;&#1083;&#1072;%202012&#1075;\&#1047;&#1072;&#1103;&#1074;&#1082;&#1072;%20&#1085;&#1072;%20&#1086;&#1088;&#1075;&#1072;&#1085;&#1080;&#1079;&#1072;&#1094;&#1080;&#1102;%20&#1079;&#1072;&#1082;&#1091;&#1087;&#1072;%20-%20&#1058;&#1054;&#1042;&#1040;&#1056;&#1054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2"/>
      <sheetName val="Лист1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3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4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5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6"/>
      <sheetData sheetId="7"/>
      <sheetData sheetId="8"/>
      <sheetData sheetId="9"/>
      <sheetData sheetId="10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товары"/>
      <sheetName val="Тех.спецификация"/>
      <sheetName val="График поставки"/>
      <sheetName val="План закупок"/>
      <sheetName val="Департаменты"/>
      <sheetName val="Ответственный"/>
      <sheetName val="Закуп"/>
      <sheetName val="Условия оплаты"/>
      <sheetName val="Требования к товарам "/>
      <sheetName val="Требования к гарантийному сроку"/>
      <sheetName val="Да_Нет"/>
      <sheetName val="Разделы"/>
      <sheetName val="Зам. ГД"/>
      <sheetName val="Директора департаментов"/>
      <sheetName val="Зам.директоров департаментов"/>
      <sheetName val="нач.отделов "/>
      <sheetName val="зам.нач.отделов"/>
      <sheetName val="Исполнители"/>
      <sheetName val="Дополнительные условия поставки"/>
      <sheetName val="Года планирования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Департамент автоматизации, информационных технологий и связи</v>
          </cell>
        </row>
        <row r="2">
          <cell r="A2" t="str">
            <v xml:space="preserve">Департамент административных вопросов и социального развития </v>
          </cell>
        </row>
        <row r="3">
          <cell r="A3" t="str">
            <v>Департамент геологии и разработки месторождений</v>
          </cell>
        </row>
        <row r="4">
          <cell r="A4" t="str">
            <v>Департамент закупок и материально-технического снабжения</v>
          </cell>
        </row>
        <row r="5">
          <cell r="A5" t="str">
            <v>Департамент капитального строительства</v>
          </cell>
        </row>
        <row r="6">
          <cell r="A6" t="str">
            <v>Департамент маркетинга и сбыта нефти</v>
          </cell>
        </row>
        <row r="7">
          <cell r="A7" t="str">
            <v>Департамент планирования бизнеса и экономического анализа</v>
          </cell>
        </row>
        <row r="8">
          <cell r="A8" t="str">
            <v>Департамент правового обеспечения и корпоративного управления</v>
          </cell>
        </row>
        <row r="9">
          <cell r="A9" t="str">
            <v>Департамент техники безопасности, охраны труда и  охраны окружающей среды</v>
          </cell>
        </row>
        <row r="10">
          <cell r="A10" t="str">
            <v>Департамент управления человеческими ресурсами</v>
          </cell>
        </row>
        <row r="11">
          <cell r="A11" t="str">
            <v>Маркшейдерская служба</v>
          </cell>
        </row>
        <row r="12">
          <cell r="A12" t="str">
            <v>Медицинская санитарная часть (1 микрорайон) департамента административных вопросов и социального развития</v>
          </cell>
        </row>
        <row r="13">
          <cell r="A13" t="str">
            <v>Отдел бурения и ремонта скважин производственного департамента</v>
          </cell>
        </row>
        <row r="14">
          <cell r="A14" t="str">
            <v>Отдел главного механика производственного департамента</v>
          </cell>
        </row>
        <row r="15">
          <cell r="A15" t="str">
            <v>Отдел качества и управления проектами</v>
          </cell>
        </row>
        <row r="16">
          <cell r="A16" t="str">
            <v>Отдел организации общественного питания департамента административных вопросов и социального развития</v>
          </cell>
        </row>
        <row r="17">
          <cell r="A17" t="str">
            <v>Производственно-технический отдел производственного департамента</v>
          </cell>
        </row>
        <row r="18">
          <cell r="A18" t="str">
            <v>Производственный департамент</v>
          </cell>
        </row>
        <row r="19">
          <cell r="A19" t="str">
            <v>Противопожарная служба департамента техники безопасности, охраны труда и  охраны окружающей среды</v>
          </cell>
        </row>
        <row r="20">
          <cell r="A20" t="str">
            <v>Служба безопасности</v>
          </cell>
        </row>
        <row r="21">
          <cell r="A21" t="str">
            <v>Служба гражданской обороны и чрезвычайных ситуаций департамента техники безопасности, охраны труда и  охраны окружающей среды</v>
          </cell>
        </row>
        <row r="22">
          <cell r="A22" t="str">
            <v>Транспортный департамент</v>
          </cell>
        </row>
        <row r="23">
          <cell r="A23" t="str">
            <v>Финансовый департамент</v>
          </cell>
        </row>
        <row r="24">
          <cell r="A24" t="str">
            <v>Центральный инженерно-технологический департамент</v>
          </cell>
        </row>
        <row r="25">
          <cell r="A25" t="str">
            <v>Энергетический отдел производственного департамента</v>
          </cell>
        </row>
        <row r="65536">
          <cell r="A65536" t="str">
            <v>Департамент автоматизации, информационных технологий и связи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ТОВАРОВ</v>
          </cell>
        </row>
        <row r="65536">
          <cell r="A65536" t="str">
            <v>ТОВАРОВ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  <row r="4">
          <cell r="A4">
            <v>2014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7" zoomScale="90" zoomScaleNormal="90" zoomScaleSheetLayoutView="77" workbookViewId="0">
      <selection activeCell="I11" sqref="I11"/>
    </sheetView>
  </sheetViews>
  <sheetFormatPr defaultColWidth="9.140625" defaultRowHeight="12" x14ac:dyDescent="0.25"/>
  <cols>
    <col min="1" max="1" width="5.85546875" style="1" customWidth="1"/>
    <col min="2" max="2" width="11.5703125" style="1" hidden="1" customWidth="1"/>
    <col min="3" max="3" width="13.5703125" style="28" customWidth="1"/>
    <col min="4" max="4" width="12.140625" style="1" hidden="1" customWidth="1"/>
    <col min="5" max="5" width="28.85546875" style="1" hidden="1" customWidth="1"/>
    <col min="6" max="6" width="57.140625" style="1" hidden="1" customWidth="1"/>
    <col min="7" max="8" width="36.7109375" style="1" customWidth="1"/>
    <col min="9" max="9" width="8.42578125" style="1" customWidth="1"/>
    <col min="10" max="10" width="9.85546875" style="22" customWidth="1"/>
    <col min="11" max="11" width="16.7109375" style="22" customWidth="1"/>
    <col min="12" max="12" width="21.85546875" style="22" customWidth="1"/>
    <col min="13" max="13" width="21.85546875" style="5" customWidth="1"/>
    <col min="14" max="14" width="20.28515625" style="5" customWidth="1"/>
    <col min="15" max="15" width="12.28515625" style="4" customWidth="1"/>
    <col min="16" max="16384" width="9.140625" style="4"/>
  </cols>
  <sheetData>
    <row r="1" spans="1:15" x14ac:dyDescent="0.25">
      <c r="D1" s="2"/>
      <c r="E1" s="3"/>
      <c r="F1" s="3"/>
      <c r="G1" s="2"/>
      <c r="H1" s="2"/>
      <c r="J1" s="3"/>
      <c r="L1" s="23" t="s">
        <v>46</v>
      </c>
      <c r="M1" s="6"/>
      <c r="N1" s="6"/>
    </row>
    <row r="2" spans="1:15" x14ac:dyDescent="0.25">
      <c r="D2" s="2"/>
      <c r="E2" s="3"/>
      <c r="F2" s="3"/>
      <c r="G2" s="2"/>
      <c r="H2" s="2"/>
      <c r="J2" s="3"/>
      <c r="L2" s="24" t="s">
        <v>47</v>
      </c>
      <c r="M2" s="7"/>
      <c r="N2" s="7"/>
    </row>
    <row r="3" spans="1:15" x14ac:dyDescent="0.25">
      <c r="I3" s="3"/>
      <c r="J3" s="3"/>
      <c r="K3" s="3"/>
      <c r="L3" s="3"/>
      <c r="M3" s="2"/>
      <c r="N3" s="2"/>
    </row>
    <row r="4" spans="1:15" ht="15.6" customHeight="1" x14ac:dyDescent="0.2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8"/>
      <c r="N4" s="8"/>
    </row>
    <row r="5" spans="1:15" x14ac:dyDescent="0.25">
      <c r="D5" s="4"/>
      <c r="G5" s="4"/>
      <c r="H5" s="4"/>
      <c r="J5" s="25"/>
      <c r="K5" s="25"/>
      <c r="L5" s="25"/>
      <c r="M5" s="9"/>
      <c r="N5" s="9"/>
    </row>
    <row r="6" spans="1:15" ht="60" x14ac:dyDescent="0.25">
      <c r="A6" s="10" t="s">
        <v>0</v>
      </c>
      <c r="B6" s="11" t="s">
        <v>9</v>
      </c>
      <c r="C6" s="29" t="s">
        <v>10</v>
      </c>
      <c r="D6" s="11" t="s">
        <v>11</v>
      </c>
      <c r="E6" s="11" t="s">
        <v>12</v>
      </c>
      <c r="F6" s="11" t="s">
        <v>1</v>
      </c>
      <c r="G6" s="11" t="s">
        <v>3</v>
      </c>
      <c r="H6" s="11" t="s">
        <v>2</v>
      </c>
      <c r="I6" s="11" t="s">
        <v>13</v>
      </c>
      <c r="J6" s="12" t="s">
        <v>14</v>
      </c>
      <c r="K6" s="12" t="s">
        <v>15</v>
      </c>
      <c r="L6" s="12" t="s">
        <v>16</v>
      </c>
      <c r="M6" s="12" t="s">
        <v>44</v>
      </c>
      <c r="N6" s="12" t="s">
        <v>45</v>
      </c>
      <c r="O6" s="12" t="s">
        <v>17</v>
      </c>
    </row>
    <row r="7" spans="1:15" ht="30.75" customHeight="1" x14ac:dyDescent="0.25">
      <c r="A7" s="13"/>
      <c r="B7" s="13"/>
      <c r="C7" s="29"/>
      <c r="D7" s="14"/>
      <c r="E7" s="15" t="s">
        <v>7</v>
      </c>
      <c r="F7" s="15"/>
      <c r="G7" s="15" t="s">
        <v>7</v>
      </c>
      <c r="H7" s="15"/>
      <c r="I7" s="13"/>
      <c r="J7" s="26">
        <f>SUM(J8:J12)</f>
        <v>24</v>
      </c>
      <c r="K7" s="26"/>
      <c r="L7" s="26">
        <f>SUM(L8:L12)</f>
        <v>681915.79</v>
      </c>
      <c r="M7" s="16"/>
      <c r="N7" s="16"/>
      <c r="O7" s="17"/>
    </row>
    <row r="8" spans="1:15" ht="50.25" customHeight="1" x14ac:dyDescent="0.25">
      <c r="A8" s="27">
        <v>1</v>
      </c>
      <c r="B8" s="27" t="s">
        <v>43</v>
      </c>
      <c r="C8" s="30" t="s">
        <v>22</v>
      </c>
      <c r="D8" s="18"/>
      <c r="E8" s="18" t="s">
        <v>27</v>
      </c>
      <c r="F8" s="18" t="s">
        <v>33</v>
      </c>
      <c r="G8" s="18" t="s">
        <v>35</v>
      </c>
      <c r="H8" s="18" t="s">
        <v>36</v>
      </c>
      <c r="I8" s="27" t="s">
        <v>21</v>
      </c>
      <c r="J8" s="35">
        <v>2</v>
      </c>
      <c r="K8" s="36">
        <v>148151.5</v>
      </c>
      <c r="L8" s="36">
        <f>J8*K8</f>
        <v>296303</v>
      </c>
      <c r="M8" s="27" t="s">
        <v>4</v>
      </c>
      <c r="N8" s="27" t="s">
        <v>20</v>
      </c>
      <c r="O8" s="18"/>
    </row>
    <row r="9" spans="1:15" ht="137.25" customHeight="1" x14ac:dyDescent="0.25">
      <c r="A9" s="27">
        <v>2</v>
      </c>
      <c r="B9" s="27">
        <v>838</v>
      </c>
      <c r="C9" s="30" t="s">
        <v>23</v>
      </c>
      <c r="D9" s="18"/>
      <c r="E9" s="18" t="s">
        <v>28</v>
      </c>
      <c r="F9" s="18" t="s">
        <v>28</v>
      </c>
      <c r="G9" s="18" t="s">
        <v>28</v>
      </c>
      <c r="H9" s="18" t="s">
        <v>34</v>
      </c>
      <c r="I9" s="27" t="s">
        <v>21</v>
      </c>
      <c r="J9" s="35">
        <v>9</v>
      </c>
      <c r="K9" s="36">
        <v>5249.31</v>
      </c>
      <c r="L9" s="36">
        <f>J9*K9</f>
        <v>47243.79</v>
      </c>
      <c r="M9" s="27" t="s">
        <v>4</v>
      </c>
      <c r="N9" s="27" t="s">
        <v>20</v>
      </c>
      <c r="O9" s="18"/>
    </row>
    <row r="10" spans="1:15" ht="36" x14ac:dyDescent="0.25">
      <c r="A10" s="27">
        <v>3</v>
      </c>
      <c r="B10" s="27">
        <v>839</v>
      </c>
      <c r="C10" s="30" t="s">
        <v>24</v>
      </c>
      <c r="D10" s="18"/>
      <c r="E10" s="18" t="s">
        <v>29</v>
      </c>
      <c r="F10" s="18" t="s">
        <v>29</v>
      </c>
      <c r="G10" s="18" t="s">
        <v>37</v>
      </c>
      <c r="H10" s="18" t="s">
        <v>38</v>
      </c>
      <c r="I10" s="27" t="s">
        <v>21</v>
      </c>
      <c r="J10" s="35">
        <v>8</v>
      </c>
      <c r="K10" s="36">
        <v>37428</v>
      </c>
      <c r="L10" s="36">
        <f>J10*K10</f>
        <v>299424</v>
      </c>
      <c r="M10" s="27" t="s">
        <v>4</v>
      </c>
      <c r="N10" s="27" t="s">
        <v>20</v>
      </c>
      <c r="O10" s="18"/>
    </row>
    <row r="11" spans="1:15" ht="64.5" customHeight="1" x14ac:dyDescent="0.25">
      <c r="A11" s="27">
        <v>4</v>
      </c>
      <c r="B11" s="27">
        <v>841</v>
      </c>
      <c r="C11" s="30" t="s">
        <v>25</v>
      </c>
      <c r="D11" s="18"/>
      <c r="E11" s="18" t="s">
        <v>30</v>
      </c>
      <c r="F11" s="18" t="s">
        <v>30</v>
      </c>
      <c r="G11" s="18" t="s">
        <v>39</v>
      </c>
      <c r="H11" s="18" t="s">
        <v>40</v>
      </c>
      <c r="I11" s="27" t="s">
        <v>21</v>
      </c>
      <c r="J11" s="35">
        <v>4</v>
      </c>
      <c r="K11" s="36">
        <v>4171.5</v>
      </c>
      <c r="L11" s="36">
        <f>J11*K11</f>
        <v>16686</v>
      </c>
      <c r="M11" s="27" t="s">
        <v>4</v>
      </c>
      <c r="N11" s="27" t="s">
        <v>20</v>
      </c>
      <c r="O11" s="18"/>
    </row>
    <row r="12" spans="1:15" ht="120" x14ac:dyDescent="0.25">
      <c r="A12" s="27">
        <v>5</v>
      </c>
      <c r="B12" s="27">
        <v>842</v>
      </c>
      <c r="C12" s="30" t="s">
        <v>26</v>
      </c>
      <c r="D12" s="18"/>
      <c r="E12" s="18" t="s">
        <v>31</v>
      </c>
      <c r="F12" s="18" t="s">
        <v>31</v>
      </c>
      <c r="G12" s="18" t="s">
        <v>41</v>
      </c>
      <c r="H12" s="18" t="s">
        <v>42</v>
      </c>
      <c r="I12" s="27" t="s">
        <v>32</v>
      </c>
      <c r="J12" s="35">
        <v>1</v>
      </c>
      <c r="K12" s="36">
        <v>22259</v>
      </c>
      <c r="L12" s="36">
        <f>J12*K12</f>
        <v>22259</v>
      </c>
      <c r="M12" s="27" t="s">
        <v>4</v>
      </c>
      <c r="N12" s="27" t="s">
        <v>20</v>
      </c>
      <c r="O12" s="18"/>
    </row>
    <row r="13" spans="1:15" x14ac:dyDescent="0.25">
      <c r="F13" s="19"/>
      <c r="G13" s="20"/>
      <c r="H13" s="20"/>
    </row>
    <row r="14" spans="1:15" x14ac:dyDescent="0.25">
      <c r="A14" s="32" t="s">
        <v>18</v>
      </c>
      <c r="B14" s="32"/>
      <c r="C14" s="32"/>
      <c r="D14" s="33" t="s">
        <v>5</v>
      </c>
      <c r="E14" s="33"/>
      <c r="G14" s="21"/>
      <c r="H14" s="21"/>
    </row>
    <row r="15" spans="1:15" x14ac:dyDescent="0.25">
      <c r="A15" s="34" t="s">
        <v>19</v>
      </c>
      <c r="B15" s="34"/>
      <c r="C15" s="34"/>
      <c r="D15" s="33" t="s">
        <v>6</v>
      </c>
      <c r="E15" s="33"/>
    </row>
  </sheetData>
  <autoFilter ref="A6:O12"/>
  <mergeCells count="5">
    <mergeCell ref="A4:L4"/>
    <mergeCell ref="A14:C14"/>
    <mergeCell ref="D14:E14"/>
    <mergeCell ref="A15:C15"/>
    <mergeCell ref="D15:E15"/>
  </mergeCells>
  <dataValidations count="1">
    <dataValidation type="list" allowBlank="1" showInputMessage="1" showErrorMessage="1" sqref="I8:I12">
      <formula1>ЕИ</formula1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Toksanov Serikzhan</dc:creator>
  <cp:lastModifiedBy>Утегенов Арман Мажитович</cp:lastModifiedBy>
  <cp:lastPrinted>2023-09-12T13:53:21Z</cp:lastPrinted>
  <dcterms:created xsi:type="dcterms:W3CDTF">2015-06-26T11:11:25Z</dcterms:created>
  <dcterms:modified xsi:type="dcterms:W3CDTF">2023-09-12T13:58:55Z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