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Закуп Самрук-Казына 2023\1 Товар\до 100МРП\СГМ\2 Инструменты СГМ\"/>
    </mc:Choice>
  </mc:AlternateContent>
  <bookViews>
    <workbookView xWindow="0" yWindow="0" windowWidth="23040" windowHeight="7050" tabRatio="950"/>
  </bookViews>
  <sheets>
    <sheet name="Приложение 1" sheetId="5" r:id="rId1"/>
  </sheets>
  <externalReferences>
    <externalReference r:id="rId2"/>
  </externalReferences>
  <definedNames>
    <definedName name="_xlnm._FilterDatabase" localSheetId="0" hidden="1">'Приложение 1'!$C$5:$M$135</definedName>
    <definedName name="hh">#REF!</definedName>
    <definedName name="Года_планирования">'[1]Года планирования'!$A$1:$A$4</definedName>
    <definedName name="Департамент">[1]Департаменты!$A$1:$A$65536</definedName>
    <definedName name="_xlnm.Print_Area" localSheetId="0">'Приложение 1'!$A$1:$M$138</definedName>
    <definedName name="п1">#REF!</definedName>
    <definedName name="пп">#REF!</definedName>
    <definedName name="Разделы">[1]Разделы!$A$1:$A$65536</definedName>
  </definedNames>
  <calcPr calcId="162913"/>
</workbook>
</file>

<file path=xl/calcChain.xml><?xml version="1.0" encoding="utf-8"?>
<calcChain xmlns="http://schemas.openxmlformats.org/spreadsheetml/2006/main">
  <c r="H5" i="5" l="1"/>
  <c r="J5" i="5" l="1"/>
  <c r="J134" i="5" l="1"/>
  <c r="J132" i="5"/>
  <c r="J130" i="5"/>
  <c r="J128" i="5"/>
  <c r="J126" i="5"/>
  <c r="J124" i="5"/>
  <c r="J122" i="5"/>
  <c r="J120" i="5"/>
  <c r="J118" i="5"/>
  <c r="J116" i="5"/>
  <c r="J114" i="5"/>
  <c r="J112" i="5"/>
  <c r="J110" i="5"/>
  <c r="J108" i="5"/>
  <c r="J106" i="5"/>
  <c r="J104" i="5"/>
  <c r="J102" i="5"/>
  <c r="J100" i="5"/>
  <c r="J98" i="5"/>
  <c r="J96" i="5"/>
  <c r="J94" i="5"/>
  <c r="J92" i="5"/>
  <c r="J90" i="5"/>
  <c r="J88" i="5"/>
  <c r="J86" i="5"/>
  <c r="J84" i="5"/>
  <c r="J82" i="5"/>
  <c r="J80" i="5"/>
  <c r="J78" i="5"/>
  <c r="J76" i="5"/>
  <c r="J74" i="5"/>
  <c r="J72" i="5"/>
  <c r="J70" i="5"/>
  <c r="J68" i="5"/>
  <c r="J66" i="5"/>
  <c r="J64" i="5"/>
  <c r="J62" i="5"/>
  <c r="J60" i="5"/>
  <c r="J58" i="5"/>
  <c r="J56" i="5"/>
  <c r="J54" i="5"/>
  <c r="J52" i="5"/>
  <c r="J50" i="5"/>
  <c r="J48" i="5"/>
  <c r="J46" i="5"/>
  <c r="J44" i="5"/>
  <c r="J42" i="5"/>
  <c r="J40" i="5"/>
  <c r="J38" i="5"/>
  <c r="J36" i="5"/>
  <c r="J34" i="5"/>
  <c r="J32" i="5"/>
  <c r="J30" i="5"/>
  <c r="J28" i="5"/>
  <c r="J26" i="5"/>
  <c r="J24" i="5"/>
  <c r="J22" i="5"/>
  <c r="J20" i="5"/>
  <c r="J18" i="5"/>
  <c r="J16" i="5"/>
  <c r="J14" i="5"/>
  <c r="J12" i="5"/>
  <c r="J10" i="5"/>
  <c r="J8" i="5"/>
  <c r="J6" i="5"/>
</calcChain>
</file>

<file path=xl/sharedStrings.xml><?xml version="1.0" encoding="utf-8"?>
<sst xmlns="http://schemas.openxmlformats.org/spreadsheetml/2006/main" count="738" uniqueCount="364">
  <si>
    <t>№</t>
  </si>
  <si>
    <r>
      <rPr>
        <b/>
        <sz val="12"/>
        <color rgb="FF0070C0"/>
        <rFont val="Times New Roman"/>
        <family val="1"/>
        <charset val="204"/>
      </rPr>
      <t>Орындаушы</t>
    </r>
    <r>
      <rPr>
        <b/>
        <sz val="12"/>
        <color theme="1"/>
        <rFont val="Times New Roman"/>
        <family val="1"/>
        <charset val="204"/>
      </rPr>
      <t xml:space="preserve"> / Исполнитель:</t>
    </r>
  </si>
  <si>
    <t>Карабаева Р.А.</t>
  </si>
  <si>
    <r>
      <rPr>
        <b/>
        <sz val="12"/>
        <color rgb="FF0070C0"/>
        <rFont val="Times New Roman"/>
        <family val="1"/>
        <charset val="204"/>
      </rPr>
      <t>Телефоны</t>
    </r>
    <r>
      <rPr>
        <b/>
        <sz val="12"/>
        <color theme="1"/>
        <rFont val="Times New Roman"/>
        <family val="1"/>
        <charset val="204"/>
      </rPr>
      <t xml:space="preserve"> / Телефон:</t>
    </r>
  </si>
  <si>
    <t>8 (7292) 47-32-37</t>
  </si>
  <si>
    <t>470-00390</t>
  </si>
  <si>
    <t>320-00434</t>
  </si>
  <si>
    <t>410-00344</t>
  </si>
  <si>
    <t>340-00260</t>
  </si>
  <si>
    <t>260-00406</t>
  </si>
  <si>
    <t>330-02058</t>
  </si>
  <si>
    <t>330-02063</t>
  </si>
  <si>
    <t>330-02064</t>
  </si>
  <si>
    <t>330-02065</t>
  </si>
  <si>
    <t>330-02066</t>
  </si>
  <si>
    <t>330-02067</t>
  </si>
  <si>
    <t>190-05808</t>
  </si>
  <si>
    <t>470-00386</t>
  </si>
  <si>
    <t>350-00083</t>
  </si>
  <si>
    <t>ШТ</t>
  </si>
  <si>
    <t>КГ</t>
  </si>
  <si>
    <t>М</t>
  </si>
  <si>
    <t>М2</t>
  </si>
  <si>
    <t>М3</t>
  </si>
  <si>
    <t>РК, Мангистауская область., г.Актау., промышленная зона, БМТС АО "Каражанбасмунай"</t>
  </si>
  <si>
    <t>ҚР, Маңғыстау облысы., Ақтау қ., өндірістік аймақ, "Қаражанбасмұнай"АҚ МТС</t>
  </si>
  <si>
    <t>p/n 44715</t>
  </si>
  <si>
    <t>Головка ключа 19 мм</t>
  </si>
  <si>
    <t>Кілт басы 19 мм</t>
  </si>
  <si>
    <t>Кілт басы 19 мм. МЕМСТ 25604-83</t>
  </si>
  <si>
    <t>Заклепка: алюминиевая, 2.4-6.00мм</t>
  </si>
  <si>
    <t>Масло RPAG 946 ml</t>
  </si>
  <si>
    <t>RPAG 946  мл майы</t>
  </si>
  <si>
    <t>Масло RPAG 946 ml. Масло для автомобильных кондиционеров RPAG 46 (0.946 литра, используется для систем кондиционирования автомобилей с компрессором, работающим на фреоне R-134a. Индекс вязкости: 46, температура замерзания -46).
ГОСТ 1861-73.</t>
  </si>
  <si>
    <t>RPAG 946  мл майы.Автомобиль кондиционерлеріне арналған май RPAG 46 (0.946 литр, фреон R-134a жұмыс істейтін компрессоры бар автомобильдерге арналған кондиционерлер үшін қолданылады.тұтқырлық индексі: 46, қату температурасы -46). 
МЕМСТ 1861-73.</t>
  </si>
  <si>
    <t>Насос: ручной для перекачки масла</t>
  </si>
  <si>
    <t xml:space="preserve">Сорғы:  майды соруға арналған </t>
  </si>
  <si>
    <t>п/н 2509932-S</t>
  </si>
  <si>
    <t>Плашка М27, шаг 3,0</t>
  </si>
  <si>
    <t>Плашка М18, шаг 1,5</t>
  </si>
  <si>
    <t>Плашка М20, шаг 1,5</t>
  </si>
  <si>
    <t>Плашка М22, шаг 1,5</t>
  </si>
  <si>
    <t>Плашка М22, шаг 2,5</t>
  </si>
  <si>
    <t>Плашка М24, шаг 1,5</t>
  </si>
  <si>
    <t>Пружина: клапана, НБ-125</t>
  </si>
  <si>
    <t>Материалдар / Материалы</t>
  </si>
  <si>
    <t>430-00002</t>
  </si>
  <si>
    <t>190-08653</t>
  </si>
  <si>
    <t>340-00234</t>
  </si>
  <si>
    <t>320-00679</t>
  </si>
  <si>
    <t>340-00297</t>
  </si>
  <si>
    <t>340-00277</t>
  </si>
  <si>
    <t>320-00880</t>
  </si>
  <si>
    <t>320-00680</t>
  </si>
  <si>
    <t>470-00991</t>
  </si>
  <si>
    <t>350-00405</t>
  </si>
  <si>
    <t>350-00406</t>
  </si>
  <si>
    <t>350-00407</t>
  </si>
  <si>
    <t>360-00512</t>
  </si>
  <si>
    <t>410-00298</t>
  </si>
  <si>
    <t>330-01301</t>
  </si>
  <si>
    <t>350-00404</t>
  </si>
  <si>
    <t>340-00253</t>
  </si>
  <si>
    <t>260-00021</t>
  </si>
  <si>
    <t>330-01966</t>
  </si>
  <si>
    <t>330-00991</t>
  </si>
  <si>
    <t>330-02387</t>
  </si>
  <si>
    <t>350-00252</t>
  </si>
  <si>
    <t>350-00227</t>
  </si>
  <si>
    <t>190-05815</t>
  </si>
  <si>
    <t>190-05800</t>
  </si>
  <si>
    <t>340-00074</t>
  </si>
  <si>
    <t>410-00335</t>
  </si>
  <si>
    <t>190-11474</t>
  </si>
  <si>
    <t>190-09760</t>
  </si>
  <si>
    <t>370-00153</t>
  </si>
  <si>
    <t>370-00154</t>
  </si>
  <si>
    <t>370-00155</t>
  </si>
  <si>
    <t>370-00157</t>
  </si>
  <si>
    <t>370-00158</t>
  </si>
  <si>
    <t>190-11475</t>
  </si>
  <si>
    <t>320-00852</t>
  </si>
  <si>
    <t>320-00854</t>
  </si>
  <si>
    <t>320-00859</t>
  </si>
  <si>
    <t>350-00186</t>
  </si>
  <si>
    <t>270-01273</t>
  </si>
  <si>
    <t>330-00297</t>
  </si>
  <si>
    <t>270-02119</t>
  </si>
  <si>
    <t>330-00709</t>
  </si>
  <si>
    <t>330-01445</t>
  </si>
  <si>
    <t>390-00006</t>
  </si>
  <si>
    <t>390-00007</t>
  </si>
  <si>
    <t>330-00271</t>
  </si>
  <si>
    <t>330-00309</t>
  </si>
  <si>
    <t>330-01645</t>
  </si>
  <si>
    <t>330-00115</t>
  </si>
  <si>
    <t>340-00113</t>
  </si>
  <si>
    <t>Газ: аргон</t>
  </si>
  <si>
    <t>Катанка 6,5 мм (стальная проволока)</t>
  </si>
  <si>
    <t>Кольцо резиновое уплотнительное круглого сечения 019-025-36-2-2 ГОСТ 9833-73</t>
  </si>
  <si>
    <t>Кольцо резиновое уплотнительное круглого сечения 055-065-58-2-2 ГОСТ 9833-73</t>
  </si>
  <si>
    <t>Кольцо резиновое уплотнительное круглого сечения 058-064-36-2-2 ГОСТ 9833-73, ГОСТ 18829-73</t>
  </si>
  <si>
    <t>Манжета уплотнительная резиновая для гидравлических устройств 3-160x130-6 ГОСТ 14896-84</t>
  </si>
  <si>
    <t>Плашка М30, шаг 3,0</t>
  </si>
  <si>
    <t>Полотно погружное пильное 43х30мм биметаллическое для сварки</t>
  </si>
  <si>
    <t>Трос: стальной, толщина 3мм, цвет светло-серый, ГПСС 2000. Конструкция: одинарная свивка; диаметр: 3мм; ГОСТ 3063-80.</t>
  </si>
  <si>
    <t>Трубка: топливная, высокого давления стендовые L=1,08м, резьба М14х14</t>
  </si>
  <si>
    <t>Шайба: граверная 12 мм</t>
  </si>
  <si>
    <t>Шайба: граверная 16 мм</t>
  </si>
  <si>
    <t>Шайба: граверная 6 мм</t>
  </si>
  <si>
    <t>Напильник квадратный, размер 300 мм, № 2, ГОСТ 1465-80…</t>
  </si>
  <si>
    <t>Солидол "С"....</t>
  </si>
  <si>
    <t>Плоскогубцы-кусачки диагональные (бокорезы) маленькие....</t>
  </si>
  <si>
    <t>Бутылка-распылитель</t>
  </si>
  <si>
    <t>Вал: фрикционный</t>
  </si>
  <si>
    <t xml:space="preserve">Гайка шестигранная  М22 </t>
  </si>
  <si>
    <t xml:space="preserve">Гель для ультразвукового контроля </t>
  </si>
  <si>
    <t>Жидкость: универсальная техническая, для  чистки механизмов и инструментов</t>
  </si>
  <si>
    <t>Заготовка: металлическая круглая d12 мм</t>
  </si>
  <si>
    <t xml:space="preserve">Зажим ручной 250мм </t>
  </si>
  <si>
    <t xml:space="preserve">Кольцо  019-025-36-2-2 </t>
  </si>
  <si>
    <t xml:space="preserve">Кольцо  055-065-58-2-2 </t>
  </si>
  <si>
    <t xml:space="preserve">Кольцо  058-064-36-2-2 </t>
  </si>
  <si>
    <t>Кольцо:  155х165х58</t>
  </si>
  <si>
    <t>Лебёдка: рычажная, грузоподъемность не менее 2 т.</t>
  </si>
  <si>
    <t>Лопата: штыковая (остроконечная)</t>
  </si>
  <si>
    <t>Насос: масляный, шестеренный, НМШ-5-25-2.5/6-5</t>
  </si>
  <si>
    <t>Плашка: М20х2.5</t>
  </si>
  <si>
    <t xml:space="preserve">Пневмошланг </t>
  </si>
  <si>
    <t>Полотно погружное пильное 43х30мм</t>
  </si>
  <si>
    <t xml:space="preserve">Полотно: ткань вулканизированная и прорезиненная </t>
  </si>
  <si>
    <t>Манжета:  2.2-65х85х10, ГОСТ8752-79...</t>
  </si>
  <si>
    <t>Сальник: лобовой крышки, для НБ-125...</t>
  </si>
  <si>
    <t>Сальник: Штока НБ-125</t>
  </si>
  <si>
    <t>Таль: с ручным приводом</t>
  </si>
  <si>
    <t>Трос: стальной, толщина 3мм</t>
  </si>
  <si>
    <t>Фильтр: масляный для двигателя John Deere 4045ТF120</t>
  </si>
  <si>
    <t xml:space="preserve">Фильтр топливный тонкой очистки </t>
  </si>
  <si>
    <t xml:space="preserve">Фильтр: масляный для двигателя John Deere 6081НF001. </t>
  </si>
  <si>
    <t>Фильтр: топливный для двигателя John Deere 4045ТF120.</t>
  </si>
  <si>
    <t>Фильтр: топливный для двигателя John Deere 6081НF001.</t>
  </si>
  <si>
    <t>Фильтр: топливный, квадратный, с тремя отверстием. (для дизельного генератора JOHN DEERE)</t>
  </si>
  <si>
    <t>Центр: вращающийся для токарного станка 16В20</t>
  </si>
  <si>
    <t>Шланг: поливочный, внутренний диаметр 20мм</t>
  </si>
  <si>
    <t>Шланг: с катушкойкой кислородный, воздушный</t>
  </si>
  <si>
    <t>Канифоль: сосновая</t>
  </si>
  <si>
    <t>Монтировка: с гвоздодёром, 60см длиною</t>
  </si>
  <si>
    <t>Станция: паяльная ремонтная</t>
  </si>
  <si>
    <t>Щетка проволочная дисковая (круглая), диа щетки 6" x вал 5/8"-11</t>
  </si>
  <si>
    <t xml:space="preserve">Зажигалка: кремневая </t>
  </si>
  <si>
    <t>Кремний: сменный</t>
  </si>
  <si>
    <t>Кусачки: бокорезы, диэлектрические</t>
  </si>
  <si>
    <t>Монтировка: вес-18 фунтов, длина-60"</t>
  </si>
  <si>
    <t>Паяльник: медный, наконечник 220 Вольт с  ушком для зазамлением на металическом корпусе</t>
  </si>
  <si>
    <t>Смазка: морозостойкая</t>
  </si>
  <si>
    <t>Л</t>
  </si>
  <si>
    <t>Бүріккіш бөтелке</t>
  </si>
  <si>
    <t>Бүріккіш бөтелке, WD-40 майлау бүріккіш бөтелкесі.
МЕМСТ 9980.3-2014</t>
  </si>
  <si>
    <t>Бутылка-распылитель, пульверизатор для смазки WD-40.
ГОСТ 9980.3-2014</t>
  </si>
  <si>
    <t>Білік: үйкеліс.</t>
  </si>
  <si>
    <t>Газ: аргон. МЕМСТ 10157-79</t>
  </si>
  <si>
    <t>Гайка М22</t>
  </si>
  <si>
    <t>Ультрадыбыстық бақылауға арналған Гель</t>
  </si>
  <si>
    <t xml:space="preserve">Головка ключа 19 мм ГОСТ 7798-70 </t>
  </si>
  <si>
    <t>Сұйықтық: әмбебап техникалық, механизмдер мен құралдарды тазартуға арналған</t>
  </si>
  <si>
    <t>Жидкость: универсальная техническая,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
ГОСТ Р 51697-200</t>
  </si>
  <si>
    <t>Сұйықтық: әмбебап техникалық, механизмдер мен құралдарды тазалауға, тотты кетіруге арналған, сыртқы түрі: мөлдір немесе сәл бұлыңғыр. түсі: жарқын, иісі: өте әлсіз, жағымды, тән, меншікті салмағы: 0,800+/- 0,020 22С кезінде, тұтқырлық: 27,5+/- 1,0 22С кезінде сек, тұтану нүктесі (мин): 43с ашық қақпақта, ұшпайтын заттардың пайызы( мин): салмағы бойынша 22%, ұшпа заттардың пайызы заттар (макс): мұнай айдаудың алифатты заттарының салмағы бойынша 78%, ағымдылық нүктесі: 73с кем, өнімде силикон жоқ, құтының көлемі 400 мл.
МЕМСТ Р 51697-20</t>
  </si>
  <si>
    <t>Дайындама: металл дөңгелек d12 мм</t>
  </si>
  <si>
    <t>Зажим с фиксатором ручной предназначен для использования в сварочных работах, при склейке и для простого удержания заготовок. Инструмент оснащен прочным корпусом из стали. Зажим обладает регулировочным винтом на одной из рукояток и рычагом для разжатия губок на второй. Длина - 250 мм (10"). Рабочий ход 33 мм
ГОСТ 7798-70</t>
  </si>
  <si>
    <t>Қолмен ұстайтын қысқыш дәнекерлеу жұмыстарында, желімдеу кезінде және дайындамаларды оңай ұстауға арналған. Құрал болаттан жасалған берік корпуспен жабдықталған. Қысқышта тұтқалардың бірінде реттеу бұрандасы және екіншісінде губкаларды қысу тұтқасы бар. Ұзындығы - 250 мм (10"). Жұмыс барысы 33 мм
МЕМСТ 7798-70</t>
  </si>
  <si>
    <t>Қолмен қысқыш 250 мм</t>
  </si>
  <si>
    <t xml:space="preserve">Тойтарма: алюминий, 2.4-6.00 мм, </t>
  </si>
  <si>
    <t>Заклепка: алюминиевая, 2.4-6.00 мм,</t>
  </si>
  <si>
    <t>Заклёпки вытяжные алюминиевые со стандартным буртиком AL/AL - алюминий/ алюминий. Размеры заклёпок от 2.4 х 4 мм до 6.4 х 45 мм, толщина скрепляемых материалов от 0.5 до 45 мм... ГОСТ Р ИСО 14588</t>
  </si>
  <si>
    <t>Тойтармалар стандартты Al/AL - алюминий/ алюминий буртигі бар алюминий тартқыш . Тойтармалардың өлшемдері 2.4 х 4 мм-ден 6.4 х 45 мм-ге дейін, бекітілетін материалдардың қалыңдығы 0.5-тен 45 мм-ге дейін...МЕМСТ Р ИСО 14588</t>
  </si>
  <si>
    <t>60 календарных дня</t>
  </si>
  <si>
    <t>60 күнтізбелік күн</t>
  </si>
  <si>
    <t>Катанка 6,5 мм (болат сым)</t>
  </si>
  <si>
    <t>Катанка диаметр 6,5 мм (болат сым), маркасы Ст0 ,МЕМСТ 30136-95</t>
  </si>
  <si>
    <t xml:space="preserve">Сақина  019-025-36-2-2 </t>
  </si>
  <si>
    <t xml:space="preserve">Сақина  055-065-58-2-2 </t>
  </si>
  <si>
    <t xml:space="preserve">Сақина  058-064-36-2-2 </t>
  </si>
  <si>
    <t>Дөңгелек қималы резеңке тығыздағыш сақина 019-025-36-2-2 МЕМСТ 9833-73</t>
  </si>
  <si>
    <t>Дөңгелек қималы резеңке тығыздағыш сақина 055-065-58-2-2 МЕМСТ 9833-73</t>
  </si>
  <si>
    <t>Дөңгелек қималы резеңке тығыздағыш сақина 058-064-36-2-2 МЕМСТ 9833-73, МЕМСТ 18829-73</t>
  </si>
  <si>
    <t>Сақина:  155х165х58</t>
  </si>
  <si>
    <t>Сақина:3GP125А-18/20  сорғы бойынша дөңгелек қималы резеңке тығыздағыш; өлшемдері: 155х165х58; дәлдік топтары:2 — жылжымалы және қозғалмайтын қосылыстар үшін... МЕМСТ 9833-73</t>
  </si>
  <si>
    <t>Кольцо: резиновое уплотнительное круглого сечения по  насоса 3GP125А-18/20; размеры: 155х165х58; групп точности:2 — для подвижных и неподвижных соединений... ГОСТу 9833—73</t>
  </si>
  <si>
    <t>Шығыр: тұтқалы, жүк көтергіштігі 2 тоннадан кем емес.</t>
  </si>
  <si>
    <t>Шығыр: рычагты, жүк көтергіштігі 2 тоннадан кем емес, бір ратчет механизмі бар, арқанның ұзындығы 2,5 м-ден аспайды, ол арқылы жүкті жылжыту жүзеге асырылатын рычаг-тұтқасы бар берік металл конструкция болып табылады...МЕМСТ 7014—74</t>
  </si>
  <si>
    <t>Күрек: шанышқы (үшкір)</t>
  </si>
  <si>
    <t>Лопата: штыковая (остроконечная), нержавейка 1.5мм, с черенком...ГОСТ 19596-87</t>
  </si>
  <si>
    <t>Күрек: шанышқы (үшкір), 1.5 мм тот баспайтын болат, кесіндісі бар...МЕМСТ  19596-87</t>
  </si>
  <si>
    <t xml:space="preserve">Манжета уплотнительная  3-160x130-6 </t>
  </si>
  <si>
    <t>Тығыздағыш манжеті 3-160x130-6</t>
  </si>
  <si>
    <t>Гидравликалық құрылғыларға арналған резеңке тығыздағыш манжета 3-160X130-6 МЕМСТ 14896-84</t>
  </si>
  <si>
    <t>Поршенді сорғыдағы май,</t>
  </si>
  <si>
    <t>Масло на плунжерный насос.</t>
  </si>
  <si>
    <t xml:space="preserve">Масло на плунжерный насос CAT PUMPS 5CP2150W...ГОСТ 26191-84 С. </t>
  </si>
  <si>
    <t xml:space="preserve">Поршенді сорғыдағы май CAT PUMPS 5CP2150W...МЕМСТ  2619 -84 С. </t>
  </si>
  <si>
    <t>Сорғы: май, беріліс, NMSH-5-25-2.5/6-5</t>
  </si>
  <si>
    <t>Насос: масляный, шестеренный, НМШ-5-25-2.5/6-5, подача насоса 5м, наибольшее давление насоса 25кгс/см2, номинальная подача 2.5м3/ч,напор 6м,  макс. кавитационный запас 5м, напряжение сети 220/380В, частота 50Гц, частота вращения 980 об/мин, мощность двигателя 1.5кВт, в комплекте электродвигатель, руководство по эксплуатации, эксплуатационная документация на двигатель...ГОСТ 19027—89</t>
  </si>
  <si>
    <t>Сорғы: май, беріліс, НМШ-5-25-2.5/6-5, сорғыны беру 5м, сорғының ең үлкен қысымы 25кгс / см2, номиналды беру 2. 5м3 / сағ, бас 6м, макс. кавитациялық қор 5м, желі кернеуі 220/380В, жиілігі 50Гц, айналу жиілігі 980 айн / мин, қуат 1.5 кВт қозғалтқыш, жиынтықта электр қозғалтқышы, пайдалану жөніндегі Нұсқаулық, қозғалтқыштың пайдалану құжаттамасы...МЕМСТ 19027—89</t>
  </si>
  <si>
    <t>Плашка М18, қадамы 1,5</t>
  </si>
  <si>
    <t>Плашка М20, қадамы 1,5</t>
  </si>
  <si>
    <t>Плашка М22, қадамы 1,5</t>
  </si>
  <si>
    <t>Плашка М22, қадамы 2,5</t>
  </si>
  <si>
    <t>Плашка М24, қадамы 1,5</t>
  </si>
  <si>
    <t>Плашка М27, қадамы 3,0</t>
  </si>
  <si>
    <t>Плашка М30, қадамы 3,0</t>
  </si>
  <si>
    <t>Плашка М20х2,5</t>
  </si>
  <si>
    <t>Плашка: М18х1.5, круглая, цельная, правосторонняя резьба…ГОСТ 9740-71</t>
  </si>
  <si>
    <t>Плашка: М20х1.5, круглая, цельная, правосторонняя резьба…ГОСТ 9740-71</t>
  </si>
  <si>
    <t>Плашка: М22х2.5, круглая, цельная, правосторонняя резьба…ГОСТ 9740-71</t>
  </si>
  <si>
    <t>Плашка: М24х1.5, круглая, цельная, правосторонняя резьба…ГОСТ 9740-71</t>
  </si>
  <si>
    <t>Плашка: М27х3.0, круглая, цельная, правосторонняя резьба…ГОСТ 9740-71</t>
  </si>
  <si>
    <t>Плашка: М30х3.0, круглая, цельная, правосторонняя резьба…ГОСТ 9740-71</t>
  </si>
  <si>
    <t>Плашка: М20х2.5, круглая, цельная, левосторонняя резьба…ГОСТ 9740-71</t>
  </si>
  <si>
    <t>Плашка: М18x1.5, дөңгелек, тұтас, оң, резьба ...МЕМСТ 9740-71</t>
  </si>
  <si>
    <t>Плашка: М20x1.5, дөңгелек, тұтас, оң жақ резьба ...МЕМСТ 9740-71</t>
  </si>
  <si>
    <t>Плашка: М22x1.5, дөңгелек, тұтас, оң жақ резьба ...МЕМСТ 9740-71</t>
  </si>
  <si>
    <t>Плашка: М22x2.5, дөңгелек, тұтас, оң жақ резьба ...МЕМСТ 9740-71</t>
  </si>
  <si>
    <t>Плашка: М24x1.5, дөңгелек, тұтас, оң жақ резьба ...МЕМСТ 9740-71</t>
  </si>
  <si>
    <t>Плашка:  М27х3.0, дөңгелек, тұтас, оң жақ резьба …МЕМСТ 9740-71</t>
  </si>
  <si>
    <t>Плашка:  М30х3.0, дөңгелек, тұтас, оң жақ резьба …МЕМСТ 9740-71</t>
  </si>
  <si>
    <t>Плашка: М20х2. 5, дөңгелек, тұтас, сол жақ резьба…МЕМСТ 9740-71</t>
  </si>
  <si>
    <t>Өңдеуге ара пышығы 43х30мм</t>
  </si>
  <si>
    <t xml:space="preserve">Өңдеуге ара пышығы 43х30мм биметалды дәнекерлеуге арналған </t>
  </si>
  <si>
    <t>Кенеп: вулканизацияланған және резеңкеленген мата</t>
  </si>
  <si>
    <t>Полотно: ткань вулканизированная и прорезиненная с обеих сторон, толщина 1 мм, размер 30 м² в рулоне, для изготовлении мембраны регулятора давления газа РДГ, РДБК…ГОСТ Р 57514—2017</t>
  </si>
  <si>
    <t>Кенеп: екі жағынан вулканизацияланған және резеңкеленген мата, қалыңдығы 1 мм, өлшемі 30 м2 орамда, РДГ, РДБК газ қысымын реттегіш мембранасын дайындау үшін…МЕМСТ Р 57514—2017</t>
  </si>
  <si>
    <t>Серіппе: клапан, НБ-125</t>
  </si>
  <si>
    <t>Манжета: резеңке</t>
  </si>
  <si>
    <t>Манжета: резиновая</t>
  </si>
  <si>
    <t>Манжета: резеңке, арматураланған, біліктерге арналған, ТИП2, өлшемі 2.2-65x85x10, МЕМСТ 8752-79...</t>
  </si>
  <si>
    <t>Май тығыздағышы: фронтальды қақпақ, НБ-125 үшін...</t>
  </si>
  <si>
    <t>Май тығыздағышы: НБ-125 өзегі</t>
  </si>
  <si>
    <t>Тал: қолмен басқарылатын</t>
  </si>
  <si>
    <t>Солидол "С" машиналар мен механизмдердің, көлік құралдарының, ауылшаруашылық және басқа да жабдықтардың үйкеліс түйіндерін майлау үшін қолданылады. Қол құралдарын, бұрандалы және шынжырлы берілістерді, редукторларды және т. б. майлау үшін.МЕМСТ 4366-76</t>
  </si>
  <si>
    <t>Трос: болат, қалыңдығы 3 мм, Түсі ашық сұр,  ГПСС 2000. Дизайн: бір бұралу; диаметрі: 3 мм; МЕМСТ 3063-80.</t>
  </si>
  <si>
    <t xml:space="preserve">Трубка: топливная, высокого давления </t>
  </si>
  <si>
    <t>Түтік: жанармай, жоғары қысымды</t>
  </si>
  <si>
    <t>Трубка: топливная, высокого давления стендовые L=1,08м, резьба М14х14... ГОСТ 8319-93</t>
  </si>
  <si>
    <t xml:space="preserve">Түтік: отын, жоғары қысымды L=1,08м, резьба М14х14...МЕМСТ 8319-93 </t>
  </si>
  <si>
    <t>Трос: болат, қалыңдығы 3 мм</t>
  </si>
  <si>
    <t>Манжета: резиновая, армированная, для валов, ТИП2, размер 2.2-65х85х10, ГОСТ 8752-79...</t>
  </si>
  <si>
    <t>Жұқа отын сүзгісі</t>
  </si>
  <si>
    <t>Фильтр топливный тонкой очистки New HOLLAND 200 BNL (BF7922).ГОСТ 14146-88</t>
  </si>
  <si>
    <t>Жұқа отын сүзгісі New HOLLAND 200 BNL (BF7922)..МЕМСТ 14146-88</t>
  </si>
  <si>
    <t>Сүзгі: қозғалтқышқа арналған май</t>
  </si>
  <si>
    <t>Сүзгі: қозғалтқышқа арналған май John Deere 4045ТF120. Каталож номері: 330560613...МЕМСТ  53844—2010</t>
  </si>
  <si>
    <t xml:space="preserve">Фильтр: масляный для двигателя . </t>
  </si>
  <si>
    <t>Сүзгі: қозғалтқышқа арналған май  John Deere 6081НF001. Каталожный номер: 330361589.МЕМСТ  53844—2010</t>
  </si>
  <si>
    <t>Фильтр: масляный для двигателя John Deere 6081НF001. Каталожный номер: 330361589..ГОСТ  53844—2010</t>
  </si>
  <si>
    <t>Фильтр: масляный для двигателя John Deere 6081НF001. Каталожный номер: 330361589.ГОСТ  53844—2010</t>
  </si>
  <si>
    <t>Фильтр: топливный для двигателя John Deere 4045ТF120. Каталожный номер: 330560552.ГОСТ  53844—2010</t>
  </si>
  <si>
    <t>Сүзгі: John Deere 4045tf120 қозғалтқышына арналған отын. Каталог нөмірі: 330560552.МЕМСТ  53844—2010</t>
  </si>
  <si>
    <t xml:space="preserve">Сүзгі: John Deere 4045tf120 қозғалтқышына арналған отын. </t>
  </si>
  <si>
    <t>Сүзгі: John Deere 6081hf001 қозғалтқышына арналған отын.</t>
  </si>
  <si>
    <t>Фильтр: топливный для двигателя John Deere 6081НF001. Каталожный номер: 330560625.ГОСТ  53844—2010</t>
  </si>
  <si>
    <t>Сүзгі: John Deere 6081hf001 қозғалтқышына арналған отын. Каталог нөмірі: 330560625.МЕМСТ  53844—2010</t>
  </si>
  <si>
    <t>Сүзгі: отын, шаршы, үш тесік. (John DEERE дизельді генераторы үшін)</t>
  </si>
  <si>
    <t>Фильтр: топливный, каталожный номер: 3591004 квадратный, с тремя отверстием. (для дизельного генератора JOHN DEERE).ГОСТ  53844—2010</t>
  </si>
  <si>
    <t>Сүзгі: жанармай, каталог нөмірі: 3591004 шаршы, үш саңылауы бар. (John DEERE дизельді генераторы үшін).МЕМСТ  53844—2010</t>
  </si>
  <si>
    <t>Орталығы:токарлық станок үшін айналмалы 16В20</t>
  </si>
  <si>
    <t>Центр: вращающийся для токарного станка 16В20, А-1-4-Н.. ГОСТ 8742- 75 взамен ГОСТ 8742—62.</t>
  </si>
  <si>
    <t>Орталығы: 16в20 токарлық станок үшін айналмалы, А-1-4-Н.. МЕМСТ 8742 - 75 орнына МЕМСТ 8742-62.</t>
  </si>
  <si>
    <t>Шайба: өсіретін 12 мм.</t>
  </si>
  <si>
    <t>Шайба: өсіретін 12 мм.техникалық сипаттамалары: диаметрі, мм 12 ,болт немесе гайка түрі..МЕМСТ 6402-70</t>
  </si>
  <si>
    <t xml:space="preserve">Шайба: граверная 12 мм. Технические характеристики: диаметр,  мм 12 ,тип под болт или гайку..ГОСТ 6402-70 </t>
  </si>
  <si>
    <t>Шайба: өсіретін 16 мм.</t>
  </si>
  <si>
    <t>Шайба: өсіретін 16 мм.техникалық сипаттамалары: диаметрі, мм 16 ,болт немесе гайка түрі..МЕМСТ 6402-70</t>
  </si>
  <si>
    <t xml:space="preserve">Шайба: граверная 16 мм. Технические характеристики: диаметр,  мм 16 ,тип под болт или гайку..ГОСТ 6402-70 </t>
  </si>
  <si>
    <t>Шайба: өсіретін 6 мм.</t>
  </si>
  <si>
    <t xml:space="preserve">Шайба: граверная 6 мм. Технические характеристики: диаметр,  мм 6 ,тип под болт или гайку..ГОСТ 6402-70 </t>
  </si>
  <si>
    <t>Шайба: өсіретін 6 мм.техникалық сипаттамалары: диаметрі, мм 6 ,болт немесе гайка түрі..МЕМСТ 6402-70</t>
  </si>
  <si>
    <t>Шланг: суару, ішкі диаметрі 20 мм</t>
  </si>
  <si>
    <t>Шланг: катушкамен оттегі, ауа</t>
  </si>
  <si>
    <t>Шланг: поливочный, внутренний диаметр 20мм, наружный диаметр 24мм, состоит из внутренних и внешних резиновых слоев и нитяного армирующего усиления, предназначены для подачи воды или неагрессивных непищевых жидкостей под различным давлением от штуцера стационарного трубопровода к месту разбора (полива), давление 1.0 МПа (10атм), рабочая температура до +70 °C....ГОСТ 10362—2017</t>
  </si>
  <si>
    <t>Шланг: суару, ішкі диаметрі 20мм, сыртқы диаметрі 24мм, ішкі және сыртқы резеңке қабаттардан және жіптен жасалған арматуралық арматурадан тұрады, стационарлық құбыр арматурасынан талдау (суару) орнына әртүрлі қысыммен су немесе агрессивті емес тағамдық емес сұйықтықтарды беруге арналған, қысым 1.0 МПа (10атм), жұмыс температурасы +70 °C дейін..МЕМСТ 10362—2017</t>
  </si>
  <si>
    <t>Канифоль:қарағай</t>
  </si>
  <si>
    <t>Канифоль: сосновая, температура размягчения канифоли 50—70C°... ГОСТ 797—64.</t>
  </si>
  <si>
    <t>Канифоль: қарағай, канифольді жұмсарту температурасы 50-70C°...МЕМСТ 797—64.</t>
  </si>
  <si>
    <t>Монтировка: шеге суратымен, ұзындығы 60 см</t>
  </si>
  <si>
    <t>Монтировка: с гвоздодёром, 60см длиною, из высокопрочной стали..ГОСТ 1405-83</t>
  </si>
  <si>
    <t>Монтировка: шеге суратымен, ұзындығы 60 см, беріктігі жоғары болаттан жасалған..МЕМСТ 1405-83</t>
  </si>
  <si>
    <t>Станция: дәнекерлеу жөндеу</t>
  </si>
  <si>
    <t>Дискілі сым щеткасы (дөңгелек), диа щеткалары 6 "x білік 5/8"-11</t>
  </si>
  <si>
    <t>Напильник квадратный,</t>
  </si>
  <si>
    <t>Егеу төрт бұрышты</t>
  </si>
  <si>
    <t>Егеу төрт бұрышты, өлшемі 300 мм, № 2,  МЕМСТ 1465-80…</t>
  </si>
  <si>
    <t xml:space="preserve">Оттық: кремний </t>
  </si>
  <si>
    <t>Кремний: ауыстырылатын</t>
  </si>
  <si>
    <t>Сым кескіштер: бүйірлік кескіштер, диэлектрлік</t>
  </si>
  <si>
    <t>Монтировка: салмағы - 18 фунт, ұзындығы-60"</t>
  </si>
  <si>
    <t xml:space="preserve">Паяльник: медный, наконечник 220 Вольт </t>
  </si>
  <si>
    <t>Дәнекерлеу үтігі: мыс, 220 вольтты ұшы</t>
  </si>
  <si>
    <t>Тістеуік-қиғаш сым кескіштер (бүйірлік кескіштер) кішкентай....</t>
  </si>
  <si>
    <t>Майлау: аязға төзімді, біртекті жақпа, ашық сары, ашық қоңыр түсті, температура диапазоны -60°С-тан+90°С-қа дейін, Циатим 201,МЕМСТ 6267-74..</t>
  </si>
  <si>
    <t>Майлау: аязға төзімді</t>
  </si>
  <si>
    <t>Плоскогубцы-кусачки диагональные (бокорезы) маленькие....ТУ 2.035.0221532.018-00, ГОСТ 11516-94.</t>
  </si>
  <si>
    <t>Плоскогубцы-кусачки диагональные (бокорезы) маленькие.</t>
  </si>
  <si>
    <t xml:space="preserve">Паяльник: медный, наконечник 220 Вольт, с ушком для заземлением на металлическом корпусе, 40 Ватт… C пластмассовой ручкой. Рабочее напряжение – 220 В. Мощность: 40 Вт. Жало электропаяльника ЭПСН - съемное, изготовляется из медного прутка Ø 6 мм. Тип рукоятки прямая. Тип нагревателя нихромовый. ГОСТ 7219-83 </t>
  </si>
  <si>
    <t>Дәнекерлеу үтігі: мыс, 220 вольтты ұшы, металл корпуста Жерге тұйықталған көз, 40 ватт пласт c пластикалық тұтқасы бар. Жұмыс кернеуі-220 В. қуаты: 40 Вт. EPSN электр дәнекерлеу үтігінің шаншуы алынбалы, Ø 6 мм мыс штангадан жасалған. тұтқаның түрі түзу. Жылытқыштың түрі нихромды.МЕМСТ 7219-83</t>
  </si>
  <si>
    <t xml:space="preserve">Тістеуік-қиғаш сым кескіштер (бүйірлік кескіштер) кішкентай...ТУ 2.035.0221532.018-00,МЕМСТ 11516-94 </t>
  </si>
  <si>
    <t xml:space="preserve">Сым кескіштер: бүйірлік кескіштер, диэлектрлік, 6" - 160 мм...ТУ 2.035.0221532.018-00,МЕМСТ 11516-94 </t>
  </si>
  <si>
    <t xml:space="preserve">Кусачки: бокорезы, диэлектрические, 6”-160мм...ТУ 2.035.0221532.018-00, ГОСТ 11516-94 </t>
  </si>
  <si>
    <t>Шланг: с катушкойкой кислородный, воздушный, катушка на входе 1/2" (F)NPT, внутренний диаметр шланга 3/8", длина шланга 100 футов, концышланга 3/8" (M)NPT, макс. давление 300 PSI, макс. температура 150градусов F, подшипники с постоянной смазкой, защелка устойчива квибрациям, самоблокирующиеся, тип уплотнения буна N, монтаж напольный,настенный, потолочный, применение воздух и вода, размеры шланга: общаявысота 25-3/8", общая ширина 10-1 / 2"общая длина 24", материал ПВХ, Reelcraft № 4NA85, модель № 81100 OLP1, №40142121, кат. № 3563, вес в упаковке 92.0 фунтов..ГОСТ 9356-75</t>
  </si>
  <si>
    <t>Шланг: катушкамен оттегі, ауа, кіріс катушкасы 1/2" (F)NPT, шлангтың ішкі диаметрі 3/8", шлангтың ұзындығы 100 фут, шлангтың соңы 3/8" (M)NPT, макс. қысым 300 PSI, макс. температура 150 градус F, тұрақты майлау мойынтіректері, Ысырма дірілге төзімді, өздігінен құлыпталатын, тығыздау түрі буна N, орнату еден, қабырға, төбе, қолдану ауа және су, шланг өлшемдері: жалпы биіктігі 25-3 / 8", жалпы ені 10-1 / 2"жалпы ұзындығы 24", ПВХ материалы, Reelcraft № 4NA85, модель № 81100 OLP1, №40142121, мысық. № 3563, салмағы 92.0 фунт..МЕМСТ 9356-75</t>
  </si>
  <si>
    <t>Щетка проволочная дисковая (круглая), диа щетки 6" x вал 5/8"-11, Osborn №26047, Acklands-Grainger P/N OSB26047...ГОСТ 12232—89</t>
  </si>
  <si>
    <t>Дискілі сым щеткасы (дөңгелек), диа щеткалары 6 "x білік 5/8" -11, Осборн №26047, Acklands-Grainger p/n OSB26047..МЕМСТ 12232—89</t>
  </si>
  <si>
    <t>Сальник: Штока НБ-125, 9Т-02-001…ГОСТ 12052-90 (СТ СЭВ 6719-89)</t>
  </si>
  <si>
    <t>Сальник: лобовой крышки 9Т-2-9, для НБ-125...ГОСТ 12052-90 (СТ СЭВ 6719-89)</t>
  </si>
  <si>
    <t>Пружина: клапана, НБ-125, 15Г.02.003....ГОСТ 12052-90 (СТ СЭВ 6719-89)</t>
  </si>
  <si>
    <t>Май тығыздағышы: 9Т-2-9 фронтальды қақпақ, НБ-125 үшін...МЕМСТ 12052-90 (СТ СЭВ 6719-89)</t>
  </si>
  <si>
    <t>Серіппе: клапан, НБ-125, 15Г.02.003...МЕМСТ 12052-90 (СТ СЭВ 6719-89)</t>
  </si>
  <si>
    <t>Май тығыздағышы: НБ-125, 9Т-02-001 өзегі…МЕМСТ 12052-90 (СТ СЭВ 6719-89)</t>
  </si>
  <si>
    <t>Станция: паяльная ремонтная термовоздушная с паяльником и держателем фена AOYUE 908+.ГОСТ 7219-83</t>
  </si>
  <si>
    <t>Станция: AOYUE 908+дәнекерлеу үтігі мен шаш кептіргіш ұстағышы бар дәнекерлеу термиялық ауа жөндеу.МЕМСТ 7219-83</t>
  </si>
  <si>
    <t>Кремний: сменный,  для искрового зажигания горючей смеси в газовыхрезаках, путем получения запальной искры, треугольной формы, с тремякамнями...ГОСТ: 2169-69;</t>
  </si>
  <si>
    <t>Кремний: ауыстырылатын, газ кескіштердегі жанғыш қоспаны ұшқын тұтату үшін, тұтану ұшқынын, үшбұрышты пішінді, үш тасты алу арқылы..МЕМСТ 2169-69;</t>
  </si>
  <si>
    <t>Зажигалка: кремневая предназначенная  для воспламенения горелки илирезака. Корпус зажигалки изготовлен из нержавеющей стали....ГОСТ: 2169-69</t>
  </si>
  <si>
    <t>Оттық: оттықты немесе кескішті тұтатуға арналған кремний. Жеңіл Корпус тот баспайтын болаттан жасалған....МЕМСТ 2169-69</t>
  </si>
  <si>
    <t>Пневмошланг с текстильной вставкой p/n: Schneider 18,6х13. ГОСТ 6286-73</t>
  </si>
  <si>
    <t>Пневматикалық тоқыма кірістірілген шланг p/n : Schneider 18, 6x13. МЕМСТ 6286-73</t>
  </si>
  <si>
    <t>Лебёдка: рычажная, грузоподъемность не менее 2 т., с одинарным храповыммеханизмом, длина каната не более 2.5м, представляет из себя прочнуюметаллическую конструкцию с рычагом-рукояткой, при помощи которого осуществляется перемещение груза...ГОСТ 7014—74</t>
  </si>
  <si>
    <t>Плашка: М22х1.5, круглая, цельная, правосторонняя резьба…ГОСТ 9740-71</t>
  </si>
  <si>
    <t>Смазка: морозостойкая, однородная мазь без комков от светло-желтого до светло-коричневого цвета, температурный диапазон от -60°С до+90°С, Циатим 201, ГОСТ 6267-74..</t>
  </si>
  <si>
    <t>Катанка диаметр 6,5 мм (проволока стальная), Марка Ст 0, ГОСТ 30136-95</t>
  </si>
  <si>
    <t>173</t>
  </si>
  <si>
    <t>1 Қосымшасы</t>
  </si>
  <si>
    <t>Приложение 1</t>
  </si>
  <si>
    <r>
      <rPr>
        <b/>
        <sz val="10"/>
        <color rgb="FF0070C0"/>
        <rFont val="Times New Roman"/>
        <family val="1"/>
        <charset val="204"/>
      </rPr>
      <t xml:space="preserve">ПЗ жолының № </t>
    </r>
    <r>
      <rPr>
        <b/>
        <sz val="10"/>
        <rFont val="Times New Roman"/>
        <family val="1"/>
        <charset val="204"/>
      </rPr>
      <t>/ 
№ строки ПЗ</t>
    </r>
  </si>
  <si>
    <r>
      <rPr>
        <b/>
        <sz val="10"/>
        <color rgb="FF0070C0"/>
        <rFont val="Times New Roman"/>
        <family val="1"/>
        <charset val="204"/>
      </rPr>
      <t>Тауардың коды (Берушінің)</t>
    </r>
    <r>
      <rPr>
        <b/>
        <sz val="10"/>
        <rFont val="Times New Roman"/>
        <family val="1"/>
        <charset val="204"/>
      </rPr>
      <t xml:space="preserve"> / Код товара (Заказчика)</t>
    </r>
  </si>
  <si>
    <r>
      <rPr>
        <b/>
        <sz val="10"/>
        <color rgb="FF0070C0"/>
        <rFont val="Times New Roman"/>
        <family val="1"/>
        <charset val="204"/>
      </rPr>
      <t>Тауарлар тобының №</t>
    </r>
    <r>
      <rPr>
        <b/>
        <sz val="10"/>
        <rFont val="Times New Roman"/>
        <family val="1"/>
        <charset val="204"/>
      </rPr>
      <t xml:space="preserve"> / № группы товаров</t>
    </r>
  </si>
  <si>
    <r>
      <rPr>
        <b/>
        <sz val="10"/>
        <color rgb="FF0070C0"/>
        <rFont val="Times New Roman"/>
        <family val="1"/>
        <charset val="204"/>
      </rPr>
      <t>Тауарлар тобының, оның ішінде тауардың атауы</t>
    </r>
    <r>
      <rPr>
        <b/>
        <sz val="10"/>
        <rFont val="Times New Roman"/>
        <family val="1"/>
        <charset val="204"/>
      </rPr>
      <t xml:space="preserve"> / 
Наименование группы товаров, 
в том числе товара по SAP
</t>
    </r>
  </si>
  <si>
    <r>
      <rPr>
        <b/>
        <sz val="10"/>
        <color theme="3" tint="0.39997558519241921"/>
        <rFont val="Times New Roman"/>
        <family val="1"/>
        <charset val="204"/>
      </rPr>
      <t>Техникалық сіпаттамасы</t>
    </r>
    <r>
      <rPr>
        <b/>
        <sz val="10"/>
        <rFont val="Times New Roman"/>
        <family val="1"/>
        <charset val="204"/>
      </rPr>
      <t xml:space="preserve"> / Техническая спецификация</t>
    </r>
  </si>
  <si>
    <r>
      <rPr>
        <b/>
        <sz val="10"/>
        <color rgb="FF0070C0"/>
        <rFont val="Times New Roman"/>
        <family val="1"/>
        <charset val="204"/>
      </rPr>
      <t>Өлшем бірлігі</t>
    </r>
    <r>
      <rPr>
        <b/>
        <sz val="10"/>
        <rFont val="Times New Roman"/>
        <family val="1"/>
        <charset val="204"/>
      </rPr>
      <t xml:space="preserve"> / Ед. изм.</t>
    </r>
  </si>
  <si>
    <r>
      <rPr>
        <b/>
        <sz val="10"/>
        <color rgb="FF0070C0"/>
        <rFont val="Times New Roman"/>
        <family val="1"/>
        <charset val="204"/>
      </rPr>
      <t>Бірлік үшін баға, теңге ҚҚС-сыз</t>
    </r>
    <r>
      <rPr>
        <b/>
        <sz val="10"/>
        <rFont val="Times New Roman"/>
        <family val="1"/>
        <charset val="204"/>
      </rPr>
      <t xml:space="preserve"> / Цена за ед., тенге без НДС</t>
    </r>
  </si>
  <si>
    <r>
      <rPr>
        <b/>
        <sz val="10"/>
        <color theme="3" tint="0.39997558519241921"/>
        <rFont val="Times New Roman"/>
        <family val="1"/>
        <charset val="204"/>
      </rPr>
      <t>Жеткізу орны</t>
    </r>
    <r>
      <rPr>
        <b/>
        <sz val="10"/>
        <color theme="4" tint="-0.249977111117893"/>
        <rFont val="Times New Roman"/>
        <family val="1"/>
        <charset val="204"/>
      </rPr>
      <t xml:space="preserve"> </t>
    </r>
    <r>
      <rPr>
        <b/>
        <sz val="10"/>
        <rFont val="Times New Roman"/>
        <family val="1"/>
        <charset val="204"/>
      </rPr>
      <t>/ Место поставки</t>
    </r>
  </si>
  <si>
    <r>
      <rPr>
        <b/>
        <sz val="10"/>
        <color theme="3" tint="0.39997558519241921"/>
        <rFont val="Times New Roman"/>
        <family val="1"/>
        <charset val="204"/>
      </rPr>
      <t>Жеткізу мерзімі</t>
    </r>
    <r>
      <rPr>
        <b/>
        <sz val="10"/>
        <rFont val="Times New Roman"/>
        <family val="1"/>
        <charset val="204"/>
      </rPr>
      <t xml:space="preserve"> / Срок поставки</t>
    </r>
  </si>
  <si>
    <r>
      <rPr>
        <b/>
        <sz val="10"/>
        <color theme="3" tint="0.39997558519241921"/>
        <rFont val="Times New Roman"/>
        <family val="1"/>
        <charset val="204"/>
      </rPr>
      <t>Ескерту</t>
    </r>
    <r>
      <rPr>
        <b/>
        <sz val="10"/>
        <rFont val="Times New Roman"/>
        <family val="1"/>
        <charset val="204"/>
      </rPr>
      <t xml:space="preserve"> / Примечание</t>
    </r>
  </si>
  <si>
    <t>Білік: үйкеліс, 16р25п жинау, 16р25п-1,5 токарлық-бұрандалы кескіш станок үшін…МЕМСТ  18097-93</t>
  </si>
  <si>
    <t>Вал: фрикционный, в сборе 16Р25П, для токарно-винторезного станка 16Р25П-1,5…ГОСТ  18097-93</t>
  </si>
  <si>
    <t>Газ: аргон ГОСТ 10157-79</t>
  </si>
  <si>
    <t>Гайка алтыбұрышты М22 қарапайым жіп МЕМСТ 5915-70</t>
  </si>
  <si>
    <t>Гайка шестигранная  М22 простая резьба ГОСТ 5915-70</t>
  </si>
  <si>
    <t>5кг орташа тұтқырлықты ультрадыбыстық бақылауға арналған Гель МЕМСТ 14782-86</t>
  </si>
  <si>
    <t>Гель для ультразвукового контроля средней вязкоcти 5кг ГОСТ 14782-86</t>
  </si>
  <si>
    <t>Дайындама: металл дөңгелек d12 мм, материал Болат 20 МЕМСТ 2590-2006</t>
  </si>
  <si>
    <t>Заготовка: металлическая круглая d12 мм, материал ст.20 ГОСТ 2590-2006</t>
  </si>
  <si>
    <t>Масло на плунжерный насос</t>
  </si>
  <si>
    <t>Масло</t>
  </si>
  <si>
    <t>Насос: масляный, шестеренный</t>
  </si>
  <si>
    <t>Насос для бочек ручной применяется для перекачивания различный, обладающих смазывающей способностью жидкостей, таких как моторные масла, дизельное топливо, керосин, трансмиссионные масла. Производительность 5 литров жидкости за 20 оборотов рукоятки насоса, высота самовсасывания до 2,5м, рабочая температура от -20ºС до +40ºС, материал насоса- чугун, уплотнение вала высококачественное нитрильное резиновое, комплектация: насос с всасывающими трубками, патрубок и адаптер для крепления насоса к горловине бочки. Для бочек 50-205 л. ГОСТ Р 50981-96, ГОСТ 31839-2012</t>
  </si>
  <si>
    <t>Қол бөшкелеріне арналған сорғы әртүрлі сұйықтықтарды майлау қабілетіне ие, мысалы Мотор майлары, дизель отыны, керосин, беріліс майлары сияқты. 20 айналым үшін 5 литр сұйықтықтың өнімділігі сорғы тұтқалары, өзін-өзі сору биіктігі 2,5 м дейін, жұмыс температурасы-20ºС-тан +40ºС-қа дейін, сорғы материалы-шойын, білік тығыздағышы жоғары сапалы нитрилді резеңке, жабдық: сорғыш түтіктері бар сорғы, саптама және бекіту адаптері бөшкенің мойнына сорғы. Бөшкелер үшін 50-205 л. МЕМСТ Р 50981-96, МЕМСТ 31839-2012</t>
  </si>
  <si>
    <t>Тал: қол жетегі бар, ТМ0311, жалпы мақсаттағы, жүк көтергіштігі 3 т, көтеру биіктігі 3 м аспайды, еденнен басқару орны, қолмен басқару әдісі, дөңгелек жүк тізбегі, бір мүйізді Ілмек, жүк көтергіштігі 3 т. МЕМСТ 28408-89</t>
  </si>
  <si>
    <t>Таль: с ручным приводом, ТМ0311, общего назначения, грузоподъемность 3 т, высота подъема не более 3м, место управления с пола, способ управления ручной, цепь грузовая круглая, крюк однорогий, грузоподъемность 3т. ГОСТ 28408-89</t>
  </si>
  <si>
    <t>Трос: стальной, толщина 3 мм</t>
  </si>
  <si>
    <t>Монтировка: вес-18 фунтов, длина-60", P/N IMA18C...ГОСТ 1405-83, ГОСТ 9.104-2018.</t>
  </si>
  <si>
    <t>Монтировка: салмағы - 18 фунт, ұзындығы-60", P / N IMA18C...МЕМСТ  1405-83, МЕМСТ  9.104-2018.</t>
  </si>
  <si>
    <r>
      <rPr>
        <b/>
        <sz val="10"/>
        <color rgb="FF0070C0"/>
        <rFont val="Times New Roman"/>
        <family val="1"/>
        <charset val="204"/>
      </rPr>
      <t>Саны, көлемі</t>
    </r>
    <r>
      <rPr>
        <b/>
        <sz val="10"/>
        <rFont val="Times New Roman"/>
        <family val="1"/>
        <charset val="204"/>
      </rPr>
      <t xml:space="preserve"> / 
Кол-во, объем</t>
    </r>
  </si>
  <si>
    <r>
      <rPr>
        <b/>
        <sz val="10"/>
        <color rgb="FF0070C0"/>
        <rFont val="Times New Roman"/>
        <family val="1"/>
        <charset val="204"/>
      </rPr>
      <t>ҚҚС-сыз теңге сатып алу үшін бөлінген сома</t>
    </r>
    <r>
      <rPr>
        <b/>
        <sz val="10"/>
        <rFont val="Times New Roman"/>
        <family val="1"/>
        <charset val="204"/>
      </rPr>
      <t xml:space="preserve"> / 
Сумма, выделенная для закупки тенге без учета НДС</t>
    </r>
  </si>
  <si>
    <r>
      <rPr>
        <sz val="11"/>
        <rFont val="Times New Roman"/>
        <family val="1"/>
        <charset val="204"/>
      </rPr>
      <t>Солидол C </t>
    </r>
    <r>
      <rPr>
        <sz val="11"/>
        <color rgb="FF000000"/>
        <rFont val="Times New Roman"/>
        <family val="1"/>
        <charset val="204"/>
      </rPr>
      <t>используется для смазывания грубых узлов трения машин и механизмов, транспортных средств, сельскохозяйственной и другой техники. Для смазывания ручного инструмента, винтовых и цепных передач, шестеренчатых редукторов и т.п</t>
    </r>
    <r>
      <rPr>
        <sz val="11"/>
        <rFont val="Times New Roman"/>
        <family val="1"/>
        <charset val="204"/>
      </rPr>
      <t>.ГОСТ 4366-76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</si>
</sst>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0_);_(* \(#,##0.00\);_(* &quot;-&quot;??_);_(@_)"/>
    <numFmt numFmtId="166" formatCode="_-* #,##0.00\ _р_._-;\-* #,##0.00\ _р_._-;_-* &quot;-&quot;??\ _р_._-;_-@_-"/>
    <numFmt numFmtId="167" formatCode="_-* #,##0.00&quot;р.&quot;_-;\-* #,##0.00&quot;р.&quot;_-;_-* &quot;-&quot;??&quot;р.&quot;_-;_-@_-"/>
    <numFmt numFmtId="168" formatCode="_-* #,##0.00_р_._-;\-* #,##0.00_р_._-;_-* &quot;-&quot;??_р_._-;_-@_-"/>
  </numFmts>
  <fonts count="28"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b/>
      <sz val="12"/>
      <name val="Times New Roman"/>
      <family val="1"/>
      <charset val="204"/>
    </font>
    <font>
      <sz val="12"/>
      <name val="Times New Roman"/>
      <family val="1"/>
      <charset val="204"/>
    </font>
    <font>
      <sz val="10"/>
      <name val="Arial"/>
      <family val="2"/>
      <charset val="204"/>
    </font>
    <font>
      <sz val="10"/>
      <name val="Helv"/>
    </font>
    <font>
      <sz val="10"/>
      <name val="Helv"/>
      <family val="2"/>
    </font>
    <font>
      <sz val="12"/>
      <color theme="1"/>
      <name val="Times New Roman"/>
      <family val="1"/>
      <charset val="204"/>
    </font>
    <font>
      <b/>
      <sz val="12"/>
      <color theme="1"/>
      <name val="Times New Roman"/>
      <family val="1"/>
      <charset val="204"/>
    </font>
    <font>
      <sz val="10"/>
      <name val="Arial Cyr"/>
      <family val="2"/>
      <charset val="204"/>
    </font>
    <font>
      <sz val="11"/>
      <color theme="1"/>
      <name val="Calibri"/>
      <family val="2"/>
      <scheme val="minor"/>
    </font>
    <font>
      <b/>
      <i/>
      <sz val="12"/>
      <name val="Times New Roman"/>
      <family val="1"/>
      <charset val="204"/>
    </font>
    <font>
      <sz val="10"/>
      <name val="Arial Cyr"/>
      <charset val="204"/>
    </font>
    <font>
      <b/>
      <sz val="12"/>
      <color rgb="FF0070C0"/>
      <name val="Times New Roman"/>
      <family val="1"/>
      <charset val="204"/>
    </font>
    <font>
      <sz val="10"/>
      <name val="Times New Roman"/>
      <family val="1"/>
      <charset val="204"/>
    </font>
    <font>
      <b/>
      <i/>
      <sz val="12"/>
      <color rgb="FF0070C0"/>
      <name val="Times New Roman"/>
      <family val="1"/>
      <charset val="204"/>
    </font>
    <font>
      <b/>
      <sz val="10"/>
      <color theme="1"/>
      <name val="Times New Roman"/>
      <family val="1"/>
      <charset val="204"/>
    </font>
    <font>
      <b/>
      <sz val="10"/>
      <name val="Times New Roman"/>
      <family val="1"/>
      <charset val="204"/>
    </font>
    <font>
      <b/>
      <sz val="10"/>
      <color rgb="FF0070C0"/>
      <name val="Times New Roman"/>
      <family val="1"/>
      <charset val="204"/>
    </font>
    <font>
      <b/>
      <sz val="10"/>
      <color theme="3" tint="0.39997558519241921"/>
      <name val="Times New Roman"/>
      <family val="1"/>
      <charset val="204"/>
    </font>
    <font>
      <b/>
      <sz val="10"/>
      <color theme="4" tint="-0.249977111117893"/>
      <name val="Times New Roman"/>
      <family val="1"/>
      <charset val="204"/>
    </font>
    <font>
      <sz val="11"/>
      <name val="Times New Roman"/>
      <family val="1"/>
      <charset val="204"/>
    </font>
    <font>
      <sz val="11"/>
      <color theme="3" tint="0.39997558519241921"/>
      <name val="Times New Roman"/>
      <family val="1"/>
      <charset val="204"/>
    </font>
    <font>
      <sz val="11"/>
      <color theme="1"/>
      <name val="Times New Roman"/>
      <family val="1"/>
      <charset val="204"/>
    </font>
    <font>
      <sz val="11"/>
      <color theme="4"/>
      <name val="Times New Roman"/>
      <family val="1"/>
      <charset val="204"/>
    </font>
    <font>
      <sz val="11"/>
      <color rgb="FF000000"/>
      <name val="Times New Roman"/>
      <family val="1"/>
      <charset val="204"/>
    </font>
    <font>
      <sz val="11"/>
      <color rgb="FFFFFFFF"/>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xf numFmtId="168" fontId="1" fillId="0" borderId="0" applyFont="0" applyFill="0" applyBorder="0" applyAlignment="0" applyProtection="0"/>
    <xf numFmtId="165" fontId="5" fillId="0" borderId="0" applyFont="0" applyFill="0" applyBorder="0" applyAlignment="0" applyProtection="0"/>
    <xf numFmtId="168" fontId="2" fillId="0" borderId="0" applyFont="0" applyFill="0" applyBorder="0" applyAlignment="0" applyProtection="0"/>
    <xf numFmtId="165"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5" fillId="0" borderId="0"/>
    <xf numFmtId="0" fontId="5" fillId="0" borderId="0"/>
    <xf numFmtId="0" fontId="1" fillId="0" borderId="0"/>
    <xf numFmtId="0" fontId="5" fillId="0" borderId="0"/>
    <xf numFmtId="0" fontId="7" fillId="0" borderId="0"/>
    <xf numFmtId="0" fontId="6" fillId="0" borderId="0"/>
    <xf numFmtId="0" fontId="2" fillId="0" borderId="0"/>
    <xf numFmtId="0" fontId="2" fillId="0" borderId="0"/>
    <xf numFmtId="165" fontId="5" fillId="0" borderId="0" applyFont="0" applyFill="0" applyBorder="0" applyAlignment="0" applyProtection="0"/>
    <xf numFmtId="0" fontId="5" fillId="0" borderId="0"/>
    <xf numFmtId="168" fontId="2" fillId="0" borderId="0" applyFont="0" applyFill="0" applyBorder="0" applyAlignment="0" applyProtection="0"/>
    <xf numFmtId="0" fontId="10" fillId="0" borderId="0"/>
    <xf numFmtId="0" fontId="5" fillId="0" borderId="0"/>
    <xf numFmtId="165" fontId="5" fillId="0" borderId="0" applyFont="0" applyFill="0" applyBorder="0" applyAlignment="0" applyProtection="0"/>
    <xf numFmtId="0" fontId="5" fillId="0" borderId="0"/>
    <xf numFmtId="0" fontId="11" fillId="0" borderId="0"/>
    <xf numFmtId="0" fontId="10" fillId="0" borderId="0"/>
    <xf numFmtId="0" fontId="1" fillId="0" borderId="0"/>
    <xf numFmtId="0" fontId="1" fillId="0" borderId="0"/>
    <xf numFmtId="0" fontId="5" fillId="0" borderId="0"/>
    <xf numFmtId="168" fontId="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3" fillId="0" borderId="0"/>
    <xf numFmtId="0" fontId="1"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64">
    <xf numFmtId="0" fontId="0" fillId="0" borderId="0" xfId="0"/>
    <xf numFmtId="0" fontId="8" fillId="0" borderId="0" xfId="0" applyFont="1" applyBorder="1" applyAlignment="1">
      <alignment vertical="center"/>
    </xf>
    <xf numFmtId="0" fontId="3" fillId="3" borderId="1" xfId="0" applyFont="1" applyFill="1" applyBorder="1" applyAlignment="1" applyProtection="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4" fontId="3" fillId="0" borderId="0" xfId="0" applyNumberFormat="1" applyFont="1" applyBorder="1" applyAlignment="1" applyProtection="1">
      <alignment horizontal="right" vertical="center" wrapText="1"/>
      <protection hidden="1"/>
    </xf>
    <xf numFmtId="4" fontId="8" fillId="0" borderId="0" xfId="0" applyNumberFormat="1" applyFont="1" applyAlignment="1">
      <alignment horizontal="right" vertical="center"/>
    </xf>
    <xf numFmtId="0" fontId="12" fillId="0" borderId="0" xfId="0" applyFont="1" applyBorder="1" applyAlignment="1" applyProtection="1">
      <alignment horizontal="right" vertical="center"/>
      <protection hidden="1"/>
    </xf>
    <xf numFmtId="4" fontId="3" fillId="0" borderId="0" xfId="0" applyNumberFormat="1" applyFont="1" applyBorder="1" applyAlignment="1" applyProtection="1">
      <alignment vertical="center" wrapText="1"/>
      <protection hidden="1"/>
    </xf>
    <xf numFmtId="4" fontId="3" fillId="3" borderId="1" xfId="0" applyNumberFormat="1" applyFont="1" applyFill="1" applyBorder="1" applyAlignment="1" applyProtection="1">
      <alignment horizontal="right" vertical="center" wrapText="1"/>
    </xf>
    <xf numFmtId="49" fontId="3" fillId="3" borderId="1"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4" fillId="2"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15" fillId="0" borderId="0" xfId="33" applyFont="1" applyFill="1" applyBorder="1" applyAlignment="1">
      <alignment horizontal="center" vertical="center" wrapText="1"/>
    </xf>
    <xf numFmtId="0" fontId="15" fillId="0" borderId="0" xfId="0" applyFont="1" applyFill="1" applyBorder="1" applyAlignment="1">
      <alignment horizontal="left" vertical="top" wrapText="1"/>
    </xf>
    <xf numFmtId="4" fontId="15"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right" vertical="center" wrapText="1"/>
    </xf>
    <xf numFmtId="4" fontId="8" fillId="2" borderId="0" xfId="0" applyNumberFormat="1" applyFont="1" applyFill="1" applyBorder="1" applyAlignment="1">
      <alignment vertical="center" wrapText="1"/>
    </xf>
    <xf numFmtId="0" fontId="16" fillId="0" borderId="0" xfId="0" applyFont="1" applyBorder="1" applyAlignment="1" applyProtection="1">
      <alignment horizontal="right" vertical="center"/>
      <protection hidden="1"/>
    </xf>
    <xf numFmtId="0" fontId="8" fillId="3" borderId="1"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4" fontId="3" fillId="0" borderId="0" xfId="0" applyNumberFormat="1" applyFont="1" applyBorder="1" applyAlignment="1" applyProtection="1">
      <alignment horizontal="left" vertical="center" wrapText="1"/>
      <protection hidden="1"/>
    </xf>
    <xf numFmtId="0" fontId="8" fillId="0" borderId="0" xfId="0" applyFont="1" applyAlignment="1">
      <alignment horizontal="left" vertical="center"/>
    </xf>
    <xf numFmtId="49" fontId="3" fillId="3" borderId="1"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17" fillId="0" borderId="1" xfId="0" applyFont="1" applyBorder="1" applyAlignment="1">
      <alignment horizontal="center" vertical="center"/>
    </xf>
    <xf numFmtId="0" fontId="18" fillId="0" borderId="1" xfId="0" applyFont="1" applyBorder="1" applyAlignment="1" applyProtection="1">
      <alignment horizontal="center" vertical="center" wrapText="1"/>
    </xf>
    <xf numFmtId="0" fontId="18" fillId="0" borderId="1" xfId="0" applyFont="1" applyBorder="1" applyAlignment="1" applyProtection="1">
      <alignment horizontal="left" vertical="center" wrapText="1"/>
    </xf>
    <xf numFmtId="4" fontId="18" fillId="0" borderId="1" xfId="0" applyNumberFormat="1" applyFont="1" applyBorder="1" applyAlignment="1" applyProtection="1">
      <alignment horizontal="center" vertical="center" wrapText="1"/>
    </xf>
    <xf numFmtId="0" fontId="23" fillId="0" borderId="1" xfId="0" applyFont="1" applyFill="1" applyBorder="1" applyAlignment="1">
      <alignment horizontal="left" vertical="top" wrapText="1"/>
    </xf>
    <xf numFmtId="4" fontId="23" fillId="2" borderId="1" xfId="0" applyNumberFormat="1" applyFont="1" applyFill="1" applyBorder="1" applyAlignment="1">
      <alignment vertical="center" wrapText="1"/>
    </xf>
    <xf numFmtId="0" fontId="24" fillId="0" borderId="1" xfId="0" applyFont="1" applyBorder="1" applyAlignment="1">
      <alignment horizontal="center" vertical="center"/>
    </xf>
    <xf numFmtId="0" fontId="22" fillId="0" borderId="1" xfId="0" applyFont="1" applyFill="1" applyBorder="1" applyAlignment="1">
      <alignment horizontal="left" vertical="top" wrapText="1"/>
    </xf>
    <xf numFmtId="4" fontId="24" fillId="2" borderId="1" xfId="0" applyNumberFormat="1" applyFont="1" applyFill="1" applyBorder="1" applyAlignment="1">
      <alignment vertical="center" wrapText="1"/>
    </xf>
    <xf numFmtId="0" fontId="25" fillId="2" borderId="2" xfId="0" applyFont="1" applyFill="1" applyBorder="1" applyAlignment="1">
      <alignment horizontal="left" vertical="top" wrapText="1"/>
    </xf>
    <xf numFmtId="0" fontId="24" fillId="2" borderId="1" xfId="0" applyFont="1" applyFill="1" applyBorder="1" applyAlignment="1">
      <alignment horizontal="left" vertical="top" wrapText="1"/>
    </xf>
    <xf numFmtId="0" fontId="22" fillId="2"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2" borderId="1" xfId="0" applyFont="1" applyFill="1" applyBorder="1" applyAlignment="1">
      <alignment horizontal="left" vertical="top" wrapText="1"/>
    </xf>
    <xf numFmtId="0" fontId="23" fillId="2" borderId="1" xfId="0" applyFont="1" applyFill="1" applyBorder="1" applyAlignment="1">
      <alignment horizontal="left" vertical="top" wrapText="1"/>
    </xf>
    <xf numFmtId="4" fontId="23" fillId="2" borderId="1" xfId="0" applyNumberFormat="1" applyFont="1" applyFill="1" applyBorder="1" applyAlignment="1">
      <alignment vertical="top" wrapText="1"/>
    </xf>
    <xf numFmtId="0" fontId="24" fillId="0" borderId="1" xfId="0" applyFont="1" applyBorder="1" applyAlignment="1">
      <alignment horizontal="center" vertical="top"/>
    </xf>
    <xf numFmtId="4" fontId="24" fillId="2" borderId="1" xfId="0" applyNumberFormat="1" applyFont="1" applyFill="1" applyBorder="1" applyAlignment="1">
      <alignment vertical="top" wrapText="1"/>
    </xf>
    <xf numFmtId="0" fontId="24" fillId="2" borderId="0" xfId="0" applyFont="1" applyFill="1" applyAlignment="1">
      <alignment vertical="top" wrapText="1"/>
    </xf>
    <xf numFmtId="4" fontId="3" fillId="3" borderId="1" xfId="0" applyNumberFormat="1" applyFont="1" applyFill="1" applyBorder="1" applyAlignment="1" applyProtection="1">
      <alignment horizontal="center" vertical="center" wrapText="1"/>
    </xf>
    <xf numFmtId="4" fontId="22" fillId="0" borderId="3" xfId="0" applyNumberFormat="1" applyFont="1" applyFill="1" applyBorder="1" applyAlignment="1">
      <alignment horizontal="center" vertical="center" wrapText="1"/>
    </xf>
    <xf numFmtId="4" fontId="22" fillId="0" borderId="4" xfId="0" applyNumberFormat="1" applyFont="1" applyFill="1" applyBorder="1" applyAlignment="1">
      <alignment horizontal="center" vertical="center" wrapText="1"/>
    </xf>
    <xf numFmtId="168" fontId="22" fillId="0" borderId="3" xfId="1" applyFont="1" applyFill="1" applyBorder="1" applyAlignment="1">
      <alignment horizontal="center" vertical="center"/>
    </xf>
    <xf numFmtId="168" fontId="22" fillId="0" borderId="4" xfId="1" applyFont="1" applyFill="1" applyBorder="1" applyAlignment="1">
      <alignment horizontal="center" vertical="center"/>
    </xf>
    <xf numFmtId="4" fontId="24" fillId="2" borderId="3" xfId="0" applyNumberFormat="1" applyFont="1" applyFill="1" applyBorder="1" applyAlignment="1">
      <alignment horizontal="center" vertical="center" wrapText="1"/>
    </xf>
    <xf numFmtId="4" fontId="24" fillId="2" borderId="4" xfId="0" applyNumberFormat="1" applyFont="1" applyFill="1" applyBorder="1" applyAlignment="1">
      <alignment horizontal="center" vertical="center" wrapText="1"/>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49" fontId="22" fillId="0" borderId="4" xfId="0" applyNumberFormat="1"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7" fillId="0" borderId="0" xfId="0" applyFont="1" applyAlignment="1">
      <alignment vertical="top" wrapText="1"/>
    </xf>
  </cellXfs>
  <cellStyles count="43">
    <cellStyle name="Comma 10 2" xfId="2"/>
    <cellStyle name="Comma 10 2 2" xfId="29"/>
    <cellStyle name="Comma 10 2 2 3" xfId="21"/>
    <cellStyle name="Comma 10 2 2 3 2" xfId="32"/>
    <cellStyle name="Comma 10 2 2 3 3" xfId="42"/>
    <cellStyle name="Comma 10 2 2 3 4" xfId="38"/>
    <cellStyle name="Comma 10 2 3" xfId="39"/>
    <cellStyle name="Comma 10 2 4" xfId="35"/>
    <cellStyle name="Comma 2 6 2 2 2" xfId="3"/>
    <cellStyle name="Comma 4 2" xfId="4"/>
    <cellStyle name="Comma 4 2 2" xfId="30"/>
    <cellStyle name="Comma 4 2 3" xfId="40"/>
    <cellStyle name="Comma 4 2 4" xfId="36"/>
    <cellStyle name="Comma 8" xfId="5"/>
    <cellStyle name="Comma 8 10" xfId="18"/>
    <cellStyle name="Comma 8 4 2" xfId="6"/>
    <cellStyle name="Currency 2" xfId="7"/>
    <cellStyle name="Normal 11 2" xfId="8"/>
    <cellStyle name="Normal 2 10" xfId="9"/>
    <cellStyle name="Normal 24 2 2 2" xfId="22"/>
    <cellStyle name="Normal 39" xfId="10"/>
    <cellStyle name="Normal 4" xfId="11"/>
    <cellStyle name="Normal 45 2" xfId="23"/>
    <cellStyle name="Style 1" xfId="12"/>
    <cellStyle name="Style 1 2" xfId="13"/>
    <cellStyle name="Обычный" xfId="0" builtinId="0"/>
    <cellStyle name="Обычный 13" xfId="34"/>
    <cellStyle name="Обычный 2" xfId="14"/>
    <cellStyle name="Обычный 2 10" xfId="19"/>
    <cellStyle name="Обычный 2 10 2" xfId="24"/>
    <cellStyle name="Обычный 2 13 2" xfId="33"/>
    <cellStyle name="Обычный 2 3" xfId="15"/>
    <cellStyle name="Обычный 29 3" xfId="25"/>
    <cellStyle name="Обычный 3" xfId="26"/>
    <cellStyle name="Обычный 6" xfId="17"/>
    <cellStyle name="Обычный 6 2" xfId="20"/>
    <cellStyle name="Обычный 6 2 2" xfId="27"/>
    <cellStyle name="Финансовый" xfId="1" builtinId="3"/>
    <cellStyle name="Финансовый 2" xfId="16"/>
    <cellStyle name="Финансовый 2 2" xfId="31"/>
    <cellStyle name="Финансовый 2 3" xfId="41"/>
    <cellStyle name="Финансовый 2 4" xfId="37"/>
    <cellStyle name="Финансовый 2 9"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044;&#1047;&#1080;&#1052;&#1058;&#1057;%20-%20&#1055;&#1086;&#1083;&#1086;&#1078;&#1077;&#1085;&#1080;&#1103;,%20&#1055;&#1088;&#1086;&#1094;&#1077;&#1076;&#1091;&#1088;&#1099;,%20&#1055;&#1088;&#1072;&#1074;&#1080;&#1083;&#1072;%202012&#1075;\&#1047;&#1072;&#1103;&#1074;&#1082;&#1072;%20&#1085;&#1072;%20&#1086;&#1088;&#1075;&#1072;&#1085;&#1080;&#1079;&#1072;&#1094;&#1080;&#1102;%20&#1079;&#1072;&#1082;&#1091;&#1087;&#1072;%20-%20&#1058;&#1054;&#1042;&#1040;&#1056;&#1054;&#104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товары"/>
      <sheetName val="Тех.спецификация"/>
      <sheetName val="График поставки"/>
      <sheetName val="План закупок"/>
      <sheetName val="Департаменты"/>
      <sheetName val="Ответственный"/>
      <sheetName val="Закуп"/>
      <sheetName val="Условия оплаты"/>
      <sheetName val="Требования к товарам "/>
      <sheetName val="Требования к гарантийному сроку"/>
      <sheetName val="Да_Нет"/>
      <sheetName val="Разделы"/>
      <sheetName val="Зам. ГД"/>
      <sheetName val="Директора департаментов"/>
      <sheetName val="Зам.директоров департаментов"/>
      <sheetName val="нач.отделов "/>
      <sheetName val="зам.нач.отделов"/>
      <sheetName val="Исполнители"/>
      <sheetName val="Дополнительные условия поставки"/>
      <sheetName val="Года планирования"/>
      <sheetName val="Лист1"/>
    </sheetNames>
    <sheetDataSet>
      <sheetData sheetId="0" refreshError="1"/>
      <sheetData sheetId="1" refreshError="1"/>
      <sheetData sheetId="2" refreshError="1"/>
      <sheetData sheetId="3" refreshError="1"/>
      <sheetData sheetId="4">
        <row r="1">
          <cell r="A1" t="str">
            <v>Департамент автоматизации, информационных технологий и связи</v>
          </cell>
        </row>
        <row r="2">
          <cell r="A2" t="str">
            <v xml:space="preserve">Департамент административных вопросов и социального развития </v>
          </cell>
        </row>
        <row r="3">
          <cell r="A3" t="str">
            <v>Департамент геологии и разработки месторождений</v>
          </cell>
        </row>
        <row r="4">
          <cell r="A4" t="str">
            <v>Департамент закупок и материально-технического снабжения</v>
          </cell>
        </row>
        <row r="5">
          <cell r="A5" t="str">
            <v>Департамент капитального строительства</v>
          </cell>
        </row>
        <row r="6">
          <cell r="A6" t="str">
            <v>Департамент маркетинга и сбыта нефти</v>
          </cell>
        </row>
        <row r="7">
          <cell r="A7" t="str">
            <v>Департамент планирования бизнеса и экономического анализа</v>
          </cell>
        </row>
        <row r="8">
          <cell r="A8" t="str">
            <v>Департамент правового обеспечения и корпоративного управления</v>
          </cell>
        </row>
        <row r="9">
          <cell r="A9" t="str">
            <v>Департамент техники безопасности, охраны труда и  охраны окружающей среды</v>
          </cell>
        </row>
        <row r="10">
          <cell r="A10" t="str">
            <v>Департамент управления человеческими ресурсами</v>
          </cell>
        </row>
        <row r="11">
          <cell r="A11" t="str">
            <v>Маркшейдерская служба</v>
          </cell>
        </row>
        <row r="12">
          <cell r="A12" t="str">
            <v>Медицинская санитарная часть (1 микрорайон) департамента административных вопросов и социального развития</v>
          </cell>
        </row>
        <row r="13">
          <cell r="A13" t="str">
            <v>Отдел бурения и ремонта скважин производственного департамента</v>
          </cell>
        </row>
        <row r="14">
          <cell r="A14" t="str">
            <v>Отдел главного механика производственного департамента</v>
          </cell>
        </row>
        <row r="15">
          <cell r="A15" t="str">
            <v>Отдел качества и управления проектами</v>
          </cell>
        </row>
        <row r="16">
          <cell r="A16" t="str">
            <v>Отдел организации общественного питания департамента административных вопросов и социального развития</v>
          </cell>
        </row>
        <row r="17">
          <cell r="A17" t="str">
            <v>Производственно-технический отдел производственного департамента</v>
          </cell>
        </row>
        <row r="18">
          <cell r="A18" t="str">
            <v>Производственный департамент</v>
          </cell>
        </row>
        <row r="19">
          <cell r="A19" t="str">
            <v>Противопожарная служба департамента техники безопасности, охраны труда и  охраны окружающей среды</v>
          </cell>
        </row>
        <row r="20">
          <cell r="A20" t="str">
            <v>Служба безопасности</v>
          </cell>
        </row>
        <row r="21">
          <cell r="A21" t="str">
            <v>Служба гражданской обороны и чрезвычайных ситуаций департамента техники безопасности, охраны труда и  охраны окружающей среды</v>
          </cell>
        </row>
        <row r="22">
          <cell r="A22" t="str">
            <v>Транспортный департамент</v>
          </cell>
        </row>
        <row r="23">
          <cell r="A23" t="str">
            <v>Финансовый департамент</v>
          </cell>
        </row>
        <row r="24">
          <cell r="A24" t="str">
            <v>Центральный инженерно-технологический департамент</v>
          </cell>
        </row>
        <row r="25">
          <cell r="A25" t="str">
            <v>Энергетический отдел производственного департамента</v>
          </cell>
        </row>
        <row r="65536">
          <cell r="A65536" t="str">
            <v>Департамент автоматизации, информационных технологий и связи</v>
          </cell>
        </row>
      </sheetData>
      <sheetData sheetId="5" refreshError="1"/>
      <sheetData sheetId="6" refreshError="1"/>
      <sheetData sheetId="7" refreshError="1"/>
      <sheetData sheetId="8" refreshError="1"/>
      <sheetData sheetId="9" refreshError="1"/>
      <sheetData sheetId="10" refreshError="1"/>
      <sheetData sheetId="11">
        <row r="1">
          <cell r="A1" t="str">
            <v>ТОВАРОВ</v>
          </cell>
        </row>
        <row r="65536">
          <cell r="A65536" t="str">
            <v>ТОВАРОВ</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1">
          <cell r="A1">
            <v>2011</v>
          </cell>
        </row>
        <row r="2">
          <cell r="A2">
            <v>2012</v>
          </cell>
        </row>
        <row r="3">
          <cell r="A3">
            <v>2013</v>
          </cell>
        </row>
        <row r="4">
          <cell r="A4">
            <v>2014</v>
          </cell>
        </row>
      </sheetData>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tabSelected="1" view="pageBreakPreview" topLeftCell="A130" zoomScale="85" zoomScaleNormal="90" zoomScaleSheetLayoutView="85" workbookViewId="0">
      <selection activeCell="G134" sqref="G134:G135"/>
    </sheetView>
  </sheetViews>
  <sheetFormatPr defaultColWidth="9.140625" defaultRowHeight="15.75" x14ac:dyDescent="0.25"/>
  <cols>
    <col min="1" max="1" width="4.42578125" style="3" customWidth="1"/>
    <col min="2" max="2" width="7.85546875" style="3" customWidth="1"/>
    <col min="3" max="3" width="13.5703125" style="3" customWidth="1"/>
    <col min="4" max="4" width="23.140625" style="24" customWidth="1"/>
    <col min="5" max="5" width="25.85546875" style="3" customWidth="1"/>
    <col min="6" max="6" width="64.140625" style="3" customWidth="1"/>
    <col min="7" max="7" width="7.7109375" style="4" customWidth="1"/>
    <col min="8" max="8" width="12" style="6" customWidth="1"/>
    <col min="9" max="9" width="13.7109375" style="6" customWidth="1"/>
    <col min="10" max="10" width="18.85546875" style="6" customWidth="1"/>
    <col min="11" max="11" width="32.85546875" style="6" customWidth="1"/>
    <col min="12" max="12" width="18.140625" style="6" customWidth="1"/>
    <col min="13" max="13" width="17.42578125" style="4" customWidth="1"/>
    <col min="14" max="16384" width="9.140625" style="4"/>
  </cols>
  <sheetData>
    <row r="1" spans="1:13" x14ac:dyDescent="0.25">
      <c r="D1" s="23"/>
      <c r="E1" s="5"/>
      <c r="F1" s="5"/>
      <c r="H1" s="5"/>
      <c r="J1" s="19"/>
      <c r="K1" s="19"/>
      <c r="L1" s="19"/>
      <c r="M1" s="19" t="s">
        <v>330</v>
      </c>
    </row>
    <row r="2" spans="1:13" x14ac:dyDescent="0.25">
      <c r="D2" s="23"/>
      <c r="E2" s="5"/>
      <c r="F2" s="5"/>
      <c r="H2" s="5"/>
      <c r="J2" s="7"/>
      <c r="K2" s="7"/>
      <c r="L2" s="7"/>
      <c r="M2" s="7" t="s">
        <v>331</v>
      </c>
    </row>
    <row r="3" spans="1:13" x14ac:dyDescent="0.25">
      <c r="G3" s="8"/>
      <c r="H3" s="5"/>
      <c r="I3" s="5"/>
      <c r="J3" s="5"/>
      <c r="K3" s="5"/>
      <c r="L3" s="5"/>
    </row>
    <row r="4" spans="1:13" ht="76.5" x14ac:dyDescent="0.25">
      <c r="A4" s="27" t="s">
        <v>0</v>
      </c>
      <c r="B4" s="28" t="s">
        <v>332</v>
      </c>
      <c r="C4" s="28" t="s">
        <v>333</v>
      </c>
      <c r="D4" s="29" t="s">
        <v>334</v>
      </c>
      <c r="E4" s="28" t="s">
        <v>335</v>
      </c>
      <c r="F4" s="28" t="s">
        <v>336</v>
      </c>
      <c r="G4" s="28" t="s">
        <v>337</v>
      </c>
      <c r="H4" s="30" t="s">
        <v>361</v>
      </c>
      <c r="I4" s="30" t="s">
        <v>338</v>
      </c>
      <c r="J4" s="30" t="s">
        <v>362</v>
      </c>
      <c r="K4" s="30" t="s">
        <v>339</v>
      </c>
      <c r="L4" s="30" t="s">
        <v>340</v>
      </c>
      <c r="M4" s="30" t="s">
        <v>341</v>
      </c>
    </row>
    <row r="5" spans="1:13" ht="30.75" customHeight="1" x14ac:dyDescent="0.25">
      <c r="A5" s="2"/>
      <c r="B5" s="2"/>
      <c r="C5" s="2"/>
      <c r="D5" s="25" t="s">
        <v>329</v>
      </c>
      <c r="E5" s="10" t="s">
        <v>45</v>
      </c>
      <c r="F5" s="10"/>
      <c r="G5" s="2"/>
      <c r="H5" s="46">
        <f>SUBTOTAL(9,H6:H134)</f>
        <v>11606</v>
      </c>
      <c r="I5" s="9"/>
      <c r="J5" s="46">
        <f>SUBTOTAL(9,J6:J134)</f>
        <v>4312504.540000001</v>
      </c>
      <c r="K5" s="9"/>
      <c r="L5" s="9"/>
      <c r="M5" s="20"/>
    </row>
    <row r="6" spans="1:13" ht="54" customHeight="1" x14ac:dyDescent="0.25">
      <c r="A6" s="59">
        <v>1</v>
      </c>
      <c r="B6" s="57"/>
      <c r="C6" s="55" t="s">
        <v>46</v>
      </c>
      <c r="D6" s="53" t="s">
        <v>113</v>
      </c>
      <c r="E6" s="31" t="s">
        <v>156</v>
      </c>
      <c r="F6" s="31" t="s">
        <v>157</v>
      </c>
      <c r="G6" s="47" t="s">
        <v>19</v>
      </c>
      <c r="H6" s="47">
        <v>19</v>
      </c>
      <c r="I6" s="49">
        <v>3298.33</v>
      </c>
      <c r="J6" s="51">
        <f>H6*I6</f>
        <v>62668.27</v>
      </c>
      <c r="K6" s="32" t="s">
        <v>25</v>
      </c>
      <c r="L6" s="32" t="s">
        <v>176</v>
      </c>
      <c r="M6" s="33"/>
    </row>
    <row r="7" spans="1:13" ht="50.25" customHeight="1" x14ac:dyDescent="0.25">
      <c r="A7" s="60"/>
      <c r="B7" s="58"/>
      <c r="C7" s="56"/>
      <c r="D7" s="54"/>
      <c r="E7" s="34" t="s">
        <v>113</v>
      </c>
      <c r="F7" s="34" t="s">
        <v>158</v>
      </c>
      <c r="G7" s="48"/>
      <c r="H7" s="48"/>
      <c r="I7" s="50"/>
      <c r="J7" s="52"/>
      <c r="K7" s="35" t="s">
        <v>24</v>
      </c>
      <c r="L7" s="35" t="s">
        <v>175</v>
      </c>
      <c r="M7" s="33"/>
    </row>
    <row r="8" spans="1:13" ht="49.5" customHeight="1" x14ac:dyDescent="0.25">
      <c r="A8" s="59">
        <v>2</v>
      </c>
      <c r="B8" s="57"/>
      <c r="C8" s="55" t="s">
        <v>47</v>
      </c>
      <c r="D8" s="53" t="s">
        <v>114</v>
      </c>
      <c r="E8" s="31" t="s">
        <v>159</v>
      </c>
      <c r="F8" s="31" t="s">
        <v>342</v>
      </c>
      <c r="G8" s="47" t="s">
        <v>19</v>
      </c>
      <c r="H8" s="47">
        <v>1</v>
      </c>
      <c r="I8" s="49">
        <v>181775</v>
      </c>
      <c r="J8" s="51">
        <f>H8*I8</f>
        <v>181775</v>
      </c>
      <c r="K8" s="32" t="s">
        <v>25</v>
      </c>
      <c r="L8" s="32" t="s">
        <v>176</v>
      </c>
      <c r="M8" s="33"/>
    </row>
    <row r="9" spans="1:13" ht="46.5" customHeight="1" x14ac:dyDescent="0.25">
      <c r="A9" s="60"/>
      <c r="B9" s="58"/>
      <c r="C9" s="56"/>
      <c r="D9" s="54"/>
      <c r="E9" s="34" t="s">
        <v>114</v>
      </c>
      <c r="F9" s="34" t="s">
        <v>343</v>
      </c>
      <c r="G9" s="48"/>
      <c r="H9" s="48"/>
      <c r="I9" s="50"/>
      <c r="J9" s="52"/>
      <c r="K9" s="35" t="s">
        <v>24</v>
      </c>
      <c r="L9" s="35" t="s">
        <v>175</v>
      </c>
      <c r="M9" s="33"/>
    </row>
    <row r="10" spans="1:13" ht="55.5" customHeight="1" x14ac:dyDescent="0.25">
      <c r="A10" s="59">
        <v>3</v>
      </c>
      <c r="B10" s="57"/>
      <c r="C10" s="55" t="s">
        <v>48</v>
      </c>
      <c r="D10" s="53" t="s">
        <v>97</v>
      </c>
      <c r="E10" s="31" t="s">
        <v>97</v>
      </c>
      <c r="F10" s="31" t="s">
        <v>160</v>
      </c>
      <c r="G10" s="47" t="s">
        <v>23</v>
      </c>
      <c r="H10" s="47">
        <v>30</v>
      </c>
      <c r="I10" s="49">
        <v>1375</v>
      </c>
      <c r="J10" s="51">
        <f>H10*I10</f>
        <v>41250</v>
      </c>
      <c r="K10" s="32" t="s">
        <v>25</v>
      </c>
      <c r="L10" s="32" t="s">
        <v>176</v>
      </c>
      <c r="M10" s="33"/>
    </row>
    <row r="11" spans="1:13" ht="42" customHeight="1" x14ac:dyDescent="0.25">
      <c r="A11" s="60"/>
      <c r="B11" s="58"/>
      <c r="C11" s="56"/>
      <c r="D11" s="54"/>
      <c r="E11" s="34" t="s">
        <v>97</v>
      </c>
      <c r="F11" s="34" t="s">
        <v>344</v>
      </c>
      <c r="G11" s="48"/>
      <c r="H11" s="48"/>
      <c r="I11" s="50"/>
      <c r="J11" s="52"/>
      <c r="K11" s="35" t="s">
        <v>24</v>
      </c>
      <c r="L11" s="35" t="s">
        <v>175</v>
      </c>
      <c r="M11" s="33"/>
    </row>
    <row r="12" spans="1:13" ht="45.75" customHeight="1" x14ac:dyDescent="0.25">
      <c r="A12" s="59">
        <v>4</v>
      </c>
      <c r="B12" s="57"/>
      <c r="C12" s="55" t="s">
        <v>49</v>
      </c>
      <c r="D12" s="53" t="s">
        <v>115</v>
      </c>
      <c r="E12" s="31" t="s">
        <v>161</v>
      </c>
      <c r="F12" s="31" t="s">
        <v>345</v>
      </c>
      <c r="G12" s="47" t="s">
        <v>19</v>
      </c>
      <c r="H12" s="47">
        <v>179</v>
      </c>
      <c r="I12" s="49">
        <v>500</v>
      </c>
      <c r="J12" s="51">
        <f>H12*I12</f>
        <v>89500</v>
      </c>
      <c r="K12" s="32" t="s">
        <v>25</v>
      </c>
      <c r="L12" s="32" t="s">
        <v>176</v>
      </c>
      <c r="M12" s="33"/>
    </row>
    <row r="13" spans="1:13" ht="42" customHeight="1" x14ac:dyDescent="0.25">
      <c r="A13" s="60"/>
      <c r="B13" s="58"/>
      <c r="C13" s="56"/>
      <c r="D13" s="54"/>
      <c r="E13" s="34" t="s">
        <v>161</v>
      </c>
      <c r="F13" s="34" t="s">
        <v>346</v>
      </c>
      <c r="G13" s="48"/>
      <c r="H13" s="48"/>
      <c r="I13" s="50"/>
      <c r="J13" s="52"/>
      <c r="K13" s="35" t="s">
        <v>24</v>
      </c>
      <c r="L13" s="35" t="s">
        <v>175</v>
      </c>
      <c r="M13" s="33"/>
    </row>
    <row r="14" spans="1:13" ht="42" customHeight="1" x14ac:dyDescent="0.25">
      <c r="A14" s="59">
        <v>5</v>
      </c>
      <c r="B14" s="57"/>
      <c r="C14" s="55" t="s">
        <v>50</v>
      </c>
      <c r="D14" s="53" t="s">
        <v>116</v>
      </c>
      <c r="E14" s="31" t="s">
        <v>162</v>
      </c>
      <c r="F14" s="31" t="s">
        <v>347</v>
      </c>
      <c r="G14" s="47" t="s">
        <v>19</v>
      </c>
      <c r="H14" s="47">
        <v>2</v>
      </c>
      <c r="I14" s="49">
        <v>45330</v>
      </c>
      <c r="J14" s="51">
        <f>H14*I14</f>
        <v>90660</v>
      </c>
      <c r="K14" s="32" t="s">
        <v>25</v>
      </c>
      <c r="L14" s="32" t="s">
        <v>176</v>
      </c>
      <c r="M14" s="33"/>
    </row>
    <row r="15" spans="1:13" ht="42" customHeight="1" x14ac:dyDescent="0.25">
      <c r="A15" s="60"/>
      <c r="B15" s="58"/>
      <c r="C15" s="56"/>
      <c r="D15" s="54"/>
      <c r="E15" s="34" t="s">
        <v>116</v>
      </c>
      <c r="F15" s="34" t="s">
        <v>348</v>
      </c>
      <c r="G15" s="48"/>
      <c r="H15" s="48"/>
      <c r="I15" s="50"/>
      <c r="J15" s="52"/>
      <c r="K15" s="35" t="s">
        <v>24</v>
      </c>
      <c r="L15" s="35" t="s">
        <v>175</v>
      </c>
      <c r="M15" s="33"/>
    </row>
    <row r="16" spans="1:13" ht="42" customHeight="1" x14ac:dyDescent="0.25">
      <c r="A16" s="59">
        <v>6</v>
      </c>
      <c r="B16" s="57"/>
      <c r="C16" s="55" t="s">
        <v>5</v>
      </c>
      <c r="D16" s="53" t="s">
        <v>27</v>
      </c>
      <c r="E16" s="31" t="s">
        <v>28</v>
      </c>
      <c r="F16" s="31" t="s">
        <v>29</v>
      </c>
      <c r="G16" s="47" t="s">
        <v>19</v>
      </c>
      <c r="H16" s="47">
        <v>15</v>
      </c>
      <c r="I16" s="49">
        <v>915</v>
      </c>
      <c r="J16" s="51">
        <f>H16*I16</f>
        <v>13725</v>
      </c>
      <c r="K16" s="32" t="s">
        <v>25</v>
      </c>
      <c r="L16" s="32" t="s">
        <v>176</v>
      </c>
      <c r="M16" s="33"/>
    </row>
    <row r="17" spans="1:13" ht="42" customHeight="1" x14ac:dyDescent="0.25">
      <c r="A17" s="60"/>
      <c r="B17" s="58"/>
      <c r="C17" s="56"/>
      <c r="D17" s="54"/>
      <c r="E17" s="34" t="s">
        <v>27</v>
      </c>
      <c r="F17" s="34" t="s">
        <v>163</v>
      </c>
      <c r="G17" s="48"/>
      <c r="H17" s="48"/>
      <c r="I17" s="50"/>
      <c r="J17" s="52"/>
      <c r="K17" s="35" t="s">
        <v>24</v>
      </c>
      <c r="L17" s="35" t="s">
        <v>175</v>
      </c>
      <c r="M17" s="33"/>
    </row>
    <row r="18" spans="1:13" ht="152.25" customHeight="1" x14ac:dyDescent="0.25">
      <c r="A18" s="59">
        <v>7</v>
      </c>
      <c r="B18" s="57"/>
      <c r="C18" s="55" t="s">
        <v>51</v>
      </c>
      <c r="D18" s="53" t="s">
        <v>117</v>
      </c>
      <c r="E18" s="31" t="s">
        <v>164</v>
      </c>
      <c r="F18" s="31" t="s">
        <v>166</v>
      </c>
      <c r="G18" s="47" t="s">
        <v>19</v>
      </c>
      <c r="H18" s="47">
        <v>23</v>
      </c>
      <c r="I18" s="49">
        <v>3131</v>
      </c>
      <c r="J18" s="51">
        <f>H18*I18</f>
        <v>72013</v>
      </c>
      <c r="K18" s="32" t="s">
        <v>25</v>
      </c>
      <c r="L18" s="32" t="s">
        <v>176</v>
      </c>
      <c r="M18" s="33"/>
    </row>
    <row r="19" spans="1:13" ht="155.25" customHeight="1" x14ac:dyDescent="0.25">
      <c r="A19" s="60"/>
      <c r="B19" s="58"/>
      <c r="C19" s="56"/>
      <c r="D19" s="54"/>
      <c r="E19" s="34" t="s">
        <v>117</v>
      </c>
      <c r="F19" s="34" t="s">
        <v>165</v>
      </c>
      <c r="G19" s="48"/>
      <c r="H19" s="48"/>
      <c r="I19" s="50"/>
      <c r="J19" s="52"/>
      <c r="K19" s="35" t="s">
        <v>24</v>
      </c>
      <c r="L19" s="35" t="s">
        <v>175</v>
      </c>
      <c r="M19" s="33"/>
    </row>
    <row r="20" spans="1:13" ht="42" customHeight="1" x14ac:dyDescent="0.25">
      <c r="A20" s="59">
        <v>8</v>
      </c>
      <c r="B20" s="57"/>
      <c r="C20" s="55" t="s">
        <v>52</v>
      </c>
      <c r="D20" s="53" t="s">
        <v>118</v>
      </c>
      <c r="E20" s="31" t="s">
        <v>167</v>
      </c>
      <c r="F20" s="31" t="s">
        <v>349</v>
      </c>
      <c r="G20" s="47" t="s">
        <v>21</v>
      </c>
      <c r="H20" s="47">
        <v>42</v>
      </c>
      <c r="I20" s="49">
        <v>1123.5</v>
      </c>
      <c r="J20" s="51">
        <f>H20*I20</f>
        <v>47187</v>
      </c>
      <c r="K20" s="32" t="s">
        <v>25</v>
      </c>
      <c r="L20" s="32" t="s">
        <v>176</v>
      </c>
      <c r="M20" s="33"/>
    </row>
    <row r="21" spans="1:13" ht="42" customHeight="1" x14ac:dyDescent="0.25">
      <c r="A21" s="60"/>
      <c r="B21" s="58"/>
      <c r="C21" s="56"/>
      <c r="D21" s="54"/>
      <c r="E21" s="34" t="s">
        <v>118</v>
      </c>
      <c r="F21" s="34" t="s">
        <v>350</v>
      </c>
      <c r="G21" s="48"/>
      <c r="H21" s="48"/>
      <c r="I21" s="50"/>
      <c r="J21" s="52"/>
      <c r="K21" s="35" t="s">
        <v>24</v>
      </c>
      <c r="L21" s="35" t="s">
        <v>175</v>
      </c>
      <c r="M21" s="33"/>
    </row>
    <row r="22" spans="1:13" ht="94.5" customHeight="1" x14ac:dyDescent="0.25">
      <c r="A22" s="59">
        <v>9</v>
      </c>
      <c r="B22" s="57"/>
      <c r="C22" s="55" t="s">
        <v>53</v>
      </c>
      <c r="D22" s="53" t="s">
        <v>119</v>
      </c>
      <c r="E22" s="36" t="s">
        <v>170</v>
      </c>
      <c r="F22" s="31" t="s">
        <v>169</v>
      </c>
      <c r="G22" s="47" t="s">
        <v>19</v>
      </c>
      <c r="H22" s="47">
        <v>2</v>
      </c>
      <c r="I22" s="49">
        <v>8679</v>
      </c>
      <c r="J22" s="51">
        <f>H22*I22</f>
        <v>17358</v>
      </c>
      <c r="K22" s="32" t="s">
        <v>25</v>
      </c>
      <c r="L22" s="32" t="s">
        <v>176</v>
      </c>
      <c r="M22" s="33"/>
    </row>
    <row r="23" spans="1:13" ht="108.75" customHeight="1" x14ac:dyDescent="0.25">
      <c r="A23" s="60"/>
      <c r="B23" s="58"/>
      <c r="C23" s="56"/>
      <c r="D23" s="54"/>
      <c r="E23" s="37" t="s">
        <v>119</v>
      </c>
      <c r="F23" s="34" t="s">
        <v>168</v>
      </c>
      <c r="G23" s="48"/>
      <c r="H23" s="48"/>
      <c r="I23" s="50"/>
      <c r="J23" s="52"/>
      <c r="K23" s="35" t="s">
        <v>24</v>
      </c>
      <c r="L23" s="35" t="s">
        <v>175</v>
      </c>
      <c r="M23" s="33"/>
    </row>
    <row r="24" spans="1:13" ht="65.45" customHeight="1" x14ac:dyDescent="0.25">
      <c r="A24" s="59">
        <v>10</v>
      </c>
      <c r="B24" s="57"/>
      <c r="C24" s="55" t="s">
        <v>6</v>
      </c>
      <c r="D24" s="53" t="s">
        <v>30</v>
      </c>
      <c r="E24" s="36" t="s">
        <v>171</v>
      </c>
      <c r="F24" s="31" t="s">
        <v>174</v>
      </c>
      <c r="G24" s="47" t="s">
        <v>19</v>
      </c>
      <c r="H24" s="47">
        <v>7599</v>
      </c>
      <c r="I24" s="49">
        <v>13.98</v>
      </c>
      <c r="J24" s="51">
        <f>H24*I24</f>
        <v>106234.02</v>
      </c>
      <c r="K24" s="32" t="s">
        <v>25</v>
      </c>
      <c r="L24" s="32" t="s">
        <v>176</v>
      </c>
      <c r="M24" s="33"/>
    </row>
    <row r="25" spans="1:13" ht="62.25" customHeight="1" x14ac:dyDescent="0.25">
      <c r="A25" s="60"/>
      <c r="B25" s="58"/>
      <c r="C25" s="56"/>
      <c r="D25" s="54"/>
      <c r="E25" s="37" t="s">
        <v>172</v>
      </c>
      <c r="F25" s="38" t="s">
        <v>173</v>
      </c>
      <c r="G25" s="48"/>
      <c r="H25" s="48"/>
      <c r="I25" s="50"/>
      <c r="J25" s="52"/>
      <c r="K25" s="35" t="s">
        <v>24</v>
      </c>
      <c r="L25" s="35" t="s">
        <v>175</v>
      </c>
      <c r="M25" s="33"/>
    </row>
    <row r="26" spans="1:13" ht="42" customHeight="1" x14ac:dyDescent="0.25">
      <c r="A26" s="59">
        <v>11</v>
      </c>
      <c r="B26" s="57"/>
      <c r="C26" s="55" t="s">
        <v>54</v>
      </c>
      <c r="D26" s="53" t="s">
        <v>98</v>
      </c>
      <c r="E26" s="39" t="s">
        <v>177</v>
      </c>
      <c r="F26" s="31" t="s">
        <v>178</v>
      </c>
      <c r="G26" s="47" t="s">
        <v>21</v>
      </c>
      <c r="H26" s="47">
        <v>440</v>
      </c>
      <c r="I26" s="49">
        <v>128</v>
      </c>
      <c r="J26" s="51">
        <f>H26*I26</f>
        <v>56320</v>
      </c>
      <c r="K26" s="32" t="s">
        <v>25</v>
      </c>
      <c r="L26" s="32" t="s">
        <v>176</v>
      </c>
      <c r="M26" s="33"/>
    </row>
    <row r="27" spans="1:13" ht="42" customHeight="1" x14ac:dyDescent="0.25">
      <c r="A27" s="60"/>
      <c r="B27" s="58"/>
      <c r="C27" s="56"/>
      <c r="D27" s="54"/>
      <c r="E27" s="34" t="s">
        <v>98</v>
      </c>
      <c r="F27" s="38" t="s">
        <v>328</v>
      </c>
      <c r="G27" s="48"/>
      <c r="H27" s="48"/>
      <c r="I27" s="50"/>
      <c r="J27" s="52"/>
      <c r="K27" s="35" t="s">
        <v>24</v>
      </c>
      <c r="L27" s="35" t="s">
        <v>175</v>
      </c>
      <c r="M27" s="33"/>
    </row>
    <row r="28" spans="1:13" ht="42" customHeight="1" x14ac:dyDescent="0.25">
      <c r="A28" s="59">
        <v>12</v>
      </c>
      <c r="B28" s="57"/>
      <c r="C28" s="55" t="s">
        <v>55</v>
      </c>
      <c r="D28" s="53" t="s">
        <v>120</v>
      </c>
      <c r="E28" s="31" t="s">
        <v>179</v>
      </c>
      <c r="F28" s="31" t="s">
        <v>182</v>
      </c>
      <c r="G28" s="47" t="s">
        <v>19</v>
      </c>
      <c r="H28" s="47">
        <v>40</v>
      </c>
      <c r="I28" s="49">
        <v>350</v>
      </c>
      <c r="J28" s="51">
        <f>H28*I28</f>
        <v>14000</v>
      </c>
      <c r="K28" s="32" t="s">
        <v>25</v>
      </c>
      <c r="L28" s="32" t="s">
        <v>176</v>
      </c>
      <c r="M28" s="33"/>
    </row>
    <row r="29" spans="1:13" ht="42" customHeight="1" x14ac:dyDescent="0.25">
      <c r="A29" s="60"/>
      <c r="B29" s="58"/>
      <c r="C29" s="56"/>
      <c r="D29" s="54"/>
      <c r="E29" s="34" t="s">
        <v>120</v>
      </c>
      <c r="F29" s="34" t="s">
        <v>99</v>
      </c>
      <c r="G29" s="48"/>
      <c r="H29" s="48"/>
      <c r="I29" s="50"/>
      <c r="J29" s="52"/>
      <c r="K29" s="35" t="s">
        <v>24</v>
      </c>
      <c r="L29" s="35" t="s">
        <v>175</v>
      </c>
      <c r="M29" s="33"/>
    </row>
    <row r="30" spans="1:13" ht="42" customHeight="1" x14ac:dyDescent="0.25">
      <c r="A30" s="59">
        <v>13</v>
      </c>
      <c r="B30" s="57"/>
      <c r="C30" s="55" t="s">
        <v>56</v>
      </c>
      <c r="D30" s="53" t="s">
        <v>121</v>
      </c>
      <c r="E30" s="39" t="s">
        <v>180</v>
      </c>
      <c r="F30" s="31" t="s">
        <v>183</v>
      </c>
      <c r="G30" s="47" t="s">
        <v>19</v>
      </c>
      <c r="H30" s="47">
        <v>40</v>
      </c>
      <c r="I30" s="49">
        <v>450</v>
      </c>
      <c r="J30" s="51">
        <f>H30*I30</f>
        <v>18000</v>
      </c>
      <c r="K30" s="32" t="s">
        <v>25</v>
      </c>
      <c r="L30" s="32" t="s">
        <v>176</v>
      </c>
      <c r="M30" s="33"/>
    </row>
    <row r="31" spans="1:13" ht="42" customHeight="1" x14ac:dyDescent="0.25">
      <c r="A31" s="60"/>
      <c r="B31" s="58"/>
      <c r="C31" s="56"/>
      <c r="D31" s="54"/>
      <c r="E31" s="34" t="s">
        <v>121</v>
      </c>
      <c r="F31" s="34" t="s">
        <v>100</v>
      </c>
      <c r="G31" s="48"/>
      <c r="H31" s="48"/>
      <c r="I31" s="50"/>
      <c r="J31" s="52"/>
      <c r="K31" s="35" t="s">
        <v>24</v>
      </c>
      <c r="L31" s="35" t="s">
        <v>175</v>
      </c>
      <c r="M31" s="33"/>
    </row>
    <row r="32" spans="1:13" ht="42" customHeight="1" x14ac:dyDescent="0.25">
      <c r="A32" s="59">
        <v>14</v>
      </c>
      <c r="B32" s="57"/>
      <c r="C32" s="55" t="s">
        <v>57</v>
      </c>
      <c r="D32" s="53" t="s">
        <v>122</v>
      </c>
      <c r="E32" s="39" t="s">
        <v>181</v>
      </c>
      <c r="F32" s="31" t="s">
        <v>184</v>
      </c>
      <c r="G32" s="47" t="s">
        <v>20</v>
      </c>
      <c r="H32" s="47">
        <v>80</v>
      </c>
      <c r="I32" s="49">
        <v>350</v>
      </c>
      <c r="J32" s="51">
        <f>H32*I32</f>
        <v>28000</v>
      </c>
      <c r="K32" s="32" t="s">
        <v>25</v>
      </c>
      <c r="L32" s="32" t="s">
        <v>176</v>
      </c>
      <c r="M32" s="33"/>
    </row>
    <row r="33" spans="1:13" ht="42" customHeight="1" x14ac:dyDescent="0.25">
      <c r="A33" s="60"/>
      <c r="B33" s="58"/>
      <c r="C33" s="56"/>
      <c r="D33" s="54"/>
      <c r="E33" s="34" t="s">
        <v>122</v>
      </c>
      <c r="F33" s="34" t="s">
        <v>101</v>
      </c>
      <c r="G33" s="48"/>
      <c r="H33" s="48"/>
      <c r="I33" s="50"/>
      <c r="J33" s="52"/>
      <c r="K33" s="35" t="s">
        <v>24</v>
      </c>
      <c r="L33" s="35" t="s">
        <v>175</v>
      </c>
      <c r="M33" s="33"/>
    </row>
    <row r="34" spans="1:13" ht="47.25" customHeight="1" x14ac:dyDescent="0.25">
      <c r="A34" s="59">
        <v>15</v>
      </c>
      <c r="B34" s="57"/>
      <c r="C34" s="55" t="s">
        <v>58</v>
      </c>
      <c r="D34" s="53" t="s">
        <v>123</v>
      </c>
      <c r="E34" s="39" t="s">
        <v>185</v>
      </c>
      <c r="F34" s="31" t="s">
        <v>186</v>
      </c>
      <c r="G34" s="47" t="s">
        <v>19</v>
      </c>
      <c r="H34" s="47">
        <v>50</v>
      </c>
      <c r="I34" s="49">
        <v>1918.75</v>
      </c>
      <c r="J34" s="51">
        <f>H34*I34</f>
        <v>95937.5</v>
      </c>
      <c r="K34" s="32" t="s">
        <v>25</v>
      </c>
      <c r="L34" s="32" t="s">
        <v>176</v>
      </c>
      <c r="M34" s="33"/>
    </row>
    <row r="35" spans="1:13" ht="50.25" customHeight="1" x14ac:dyDescent="0.25">
      <c r="A35" s="60"/>
      <c r="B35" s="58"/>
      <c r="C35" s="56"/>
      <c r="D35" s="54"/>
      <c r="E35" s="34" t="s">
        <v>123</v>
      </c>
      <c r="F35" s="34" t="s">
        <v>187</v>
      </c>
      <c r="G35" s="48"/>
      <c r="H35" s="48"/>
      <c r="I35" s="50"/>
      <c r="J35" s="52"/>
      <c r="K35" s="35" t="s">
        <v>24</v>
      </c>
      <c r="L35" s="35" t="s">
        <v>175</v>
      </c>
      <c r="M35" s="33"/>
    </row>
    <row r="36" spans="1:13" ht="66.75" customHeight="1" x14ac:dyDescent="0.25">
      <c r="A36" s="59">
        <v>16</v>
      </c>
      <c r="B36" s="57"/>
      <c r="C36" s="55" t="s">
        <v>59</v>
      </c>
      <c r="D36" s="53" t="s">
        <v>124</v>
      </c>
      <c r="E36" s="31" t="s">
        <v>188</v>
      </c>
      <c r="F36" s="31" t="s">
        <v>189</v>
      </c>
      <c r="G36" s="47" t="s">
        <v>19</v>
      </c>
      <c r="H36" s="47">
        <v>2</v>
      </c>
      <c r="I36" s="49">
        <v>14800</v>
      </c>
      <c r="J36" s="51">
        <f>H36*I36</f>
        <v>29600</v>
      </c>
      <c r="K36" s="32" t="s">
        <v>25</v>
      </c>
      <c r="L36" s="32" t="s">
        <v>176</v>
      </c>
      <c r="M36" s="61" t="s">
        <v>26</v>
      </c>
    </row>
    <row r="37" spans="1:13" ht="75" customHeight="1" x14ac:dyDescent="0.25">
      <c r="A37" s="60"/>
      <c r="B37" s="58"/>
      <c r="C37" s="56"/>
      <c r="D37" s="54"/>
      <c r="E37" s="34" t="s">
        <v>124</v>
      </c>
      <c r="F37" s="34" t="s">
        <v>325</v>
      </c>
      <c r="G37" s="48"/>
      <c r="H37" s="48"/>
      <c r="I37" s="50"/>
      <c r="J37" s="52"/>
      <c r="K37" s="35" t="s">
        <v>24</v>
      </c>
      <c r="L37" s="35" t="s">
        <v>175</v>
      </c>
      <c r="M37" s="62"/>
    </row>
    <row r="38" spans="1:13" ht="42" customHeight="1" x14ac:dyDescent="0.25">
      <c r="A38" s="59">
        <v>17</v>
      </c>
      <c r="B38" s="57"/>
      <c r="C38" s="55" t="s">
        <v>60</v>
      </c>
      <c r="D38" s="53" t="s">
        <v>125</v>
      </c>
      <c r="E38" s="31" t="s">
        <v>190</v>
      </c>
      <c r="F38" s="31" t="s">
        <v>192</v>
      </c>
      <c r="G38" s="47" t="s">
        <v>19</v>
      </c>
      <c r="H38" s="47">
        <v>15</v>
      </c>
      <c r="I38" s="49">
        <v>3275.14</v>
      </c>
      <c r="J38" s="51">
        <f>H38*I38</f>
        <v>49127.1</v>
      </c>
      <c r="K38" s="32" t="s">
        <v>25</v>
      </c>
      <c r="L38" s="32" t="s">
        <v>176</v>
      </c>
      <c r="M38" s="33"/>
    </row>
    <row r="39" spans="1:13" ht="42" customHeight="1" x14ac:dyDescent="0.25">
      <c r="A39" s="60"/>
      <c r="B39" s="58"/>
      <c r="C39" s="56"/>
      <c r="D39" s="54"/>
      <c r="E39" s="34" t="s">
        <v>125</v>
      </c>
      <c r="F39" s="34" t="s">
        <v>191</v>
      </c>
      <c r="G39" s="48"/>
      <c r="H39" s="48"/>
      <c r="I39" s="50"/>
      <c r="J39" s="52"/>
      <c r="K39" s="35" t="s">
        <v>24</v>
      </c>
      <c r="L39" s="35" t="s">
        <v>175</v>
      </c>
      <c r="M39" s="33"/>
    </row>
    <row r="40" spans="1:13" ht="42" customHeight="1" x14ac:dyDescent="0.25">
      <c r="A40" s="59">
        <v>18</v>
      </c>
      <c r="B40" s="57"/>
      <c r="C40" s="55" t="s">
        <v>61</v>
      </c>
      <c r="D40" s="53" t="s">
        <v>102</v>
      </c>
      <c r="E40" s="31" t="s">
        <v>194</v>
      </c>
      <c r="F40" s="31" t="s">
        <v>195</v>
      </c>
      <c r="G40" s="47" t="s">
        <v>19</v>
      </c>
      <c r="H40" s="47">
        <v>50</v>
      </c>
      <c r="I40" s="49">
        <v>5000</v>
      </c>
      <c r="J40" s="51">
        <f>H40*I40</f>
        <v>250000</v>
      </c>
      <c r="K40" s="32" t="s">
        <v>25</v>
      </c>
      <c r="L40" s="32" t="s">
        <v>176</v>
      </c>
      <c r="M40" s="33"/>
    </row>
    <row r="41" spans="1:13" ht="42" customHeight="1" x14ac:dyDescent="0.25">
      <c r="A41" s="60"/>
      <c r="B41" s="58"/>
      <c r="C41" s="56"/>
      <c r="D41" s="54"/>
      <c r="E41" s="34" t="s">
        <v>193</v>
      </c>
      <c r="F41" s="34" t="s">
        <v>102</v>
      </c>
      <c r="G41" s="48"/>
      <c r="H41" s="48"/>
      <c r="I41" s="50"/>
      <c r="J41" s="52"/>
      <c r="K41" s="35" t="s">
        <v>24</v>
      </c>
      <c r="L41" s="35" t="s">
        <v>175</v>
      </c>
      <c r="M41" s="33"/>
    </row>
    <row r="42" spans="1:13" ht="79.5" customHeight="1" x14ac:dyDescent="0.25">
      <c r="A42" s="59">
        <v>19</v>
      </c>
      <c r="B42" s="57"/>
      <c r="C42" s="55" t="s">
        <v>8</v>
      </c>
      <c r="D42" s="53" t="s">
        <v>352</v>
      </c>
      <c r="E42" s="31" t="s">
        <v>32</v>
      </c>
      <c r="F42" s="31" t="s">
        <v>34</v>
      </c>
      <c r="G42" s="47" t="s">
        <v>19</v>
      </c>
      <c r="H42" s="47">
        <v>20</v>
      </c>
      <c r="I42" s="49">
        <v>14791.5</v>
      </c>
      <c r="J42" s="51">
        <f>H42*I42</f>
        <v>295830</v>
      </c>
      <c r="K42" s="32" t="s">
        <v>25</v>
      </c>
      <c r="L42" s="32" t="s">
        <v>176</v>
      </c>
      <c r="M42" s="33"/>
    </row>
    <row r="43" spans="1:13" ht="80.25" customHeight="1" x14ac:dyDescent="0.25">
      <c r="A43" s="60"/>
      <c r="B43" s="58"/>
      <c r="C43" s="56"/>
      <c r="D43" s="54"/>
      <c r="E43" s="34" t="s">
        <v>31</v>
      </c>
      <c r="F43" s="34" t="s">
        <v>33</v>
      </c>
      <c r="G43" s="48"/>
      <c r="H43" s="48"/>
      <c r="I43" s="50"/>
      <c r="J43" s="52"/>
      <c r="K43" s="35" t="s">
        <v>24</v>
      </c>
      <c r="L43" s="35" t="s">
        <v>175</v>
      </c>
      <c r="M43" s="33"/>
    </row>
    <row r="44" spans="1:13" ht="42" customHeight="1" x14ac:dyDescent="0.25">
      <c r="A44" s="59">
        <v>20</v>
      </c>
      <c r="B44" s="57"/>
      <c r="C44" s="55" t="s">
        <v>62</v>
      </c>
      <c r="D44" s="53" t="s">
        <v>351</v>
      </c>
      <c r="E44" s="39" t="s">
        <v>196</v>
      </c>
      <c r="F44" s="39" t="s">
        <v>199</v>
      </c>
      <c r="G44" s="47" t="s">
        <v>155</v>
      </c>
      <c r="H44" s="47">
        <v>4</v>
      </c>
      <c r="I44" s="49">
        <v>6270</v>
      </c>
      <c r="J44" s="51">
        <f>H44*I44</f>
        <v>25080</v>
      </c>
      <c r="K44" s="32" t="s">
        <v>25</v>
      </c>
      <c r="L44" s="32" t="s">
        <v>176</v>
      </c>
      <c r="M44" s="33"/>
    </row>
    <row r="45" spans="1:13" ht="42" customHeight="1" x14ac:dyDescent="0.25">
      <c r="A45" s="60"/>
      <c r="B45" s="58"/>
      <c r="C45" s="56"/>
      <c r="D45" s="54"/>
      <c r="E45" s="34" t="s">
        <v>197</v>
      </c>
      <c r="F45" s="34" t="s">
        <v>198</v>
      </c>
      <c r="G45" s="48"/>
      <c r="H45" s="48"/>
      <c r="I45" s="50"/>
      <c r="J45" s="52"/>
      <c r="K45" s="35" t="s">
        <v>24</v>
      </c>
      <c r="L45" s="35" t="s">
        <v>175</v>
      </c>
      <c r="M45" s="33"/>
    </row>
    <row r="46" spans="1:13" ht="96" customHeight="1" x14ac:dyDescent="0.25">
      <c r="A46" s="59">
        <v>21</v>
      </c>
      <c r="B46" s="57"/>
      <c r="C46" s="55" t="s">
        <v>63</v>
      </c>
      <c r="D46" s="53" t="s">
        <v>353</v>
      </c>
      <c r="E46" s="31" t="s">
        <v>200</v>
      </c>
      <c r="F46" s="31" t="s">
        <v>202</v>
      </c>
      <c r="G46" s="47" t="s">
        <v>19</v>
      </c>
      <c r="H46" s="47">
        <v>1</v>
      </c>
      <c r="I46" s="49">
        <v>211200</v>
      </c>
      <c r="J46" s="51">
        <f>H46*I46</f>
        <v>211200</v>
      </c>
      <c r="K46" s="32" t="s">
        <v>25</v>
      </c>
      <c r="L46" s="32" t="s">
        <v>176</v>
      </c>
      <c r="M46" s="33"/>
    </row>
    <row r="47" spans="1:13" ht="110.25" customHeight="1" x14ac:dyDescent="0.25">
      <c r="A47" s="60"/>
      <c r="B47" s="58"/>
      <c r="C47" s="56"/>
      <c r="D47" s="54"/>
      <c r="E47" s="34" t="s">
        <v>126</v>
      </c>
      <c r="F47" s="34" t="s">
        <v>201</v>
      </c>
      <c r="G47" s="48"/>
      <c r="H47" s="48"/>
      <c r="I47" s="50"/>
      <c r="J47" s="52"/>
      <c r="K47" s="35" t="s">
        <v>24</v>
      </c>
      <c r="L47" s="35" t="s">
        <v>175</v>
      </c>
      <c r="M47" s="33"/>
    </row>
    <row r="48" spans="1:13" ht="135.75" customHeight="1" x14ac:dyDescent="0.25">
      <c r="A48" s="59">
        <v>22</v>
      </c>
      <c r="B48" s="57"/>
      <c r="C48" s="55" t="s">
        <v>9</v>
      </c>
      <c r="D48" s="53" t="s">
        <v>35</v>
      </c>
      <c r="E48" s="31" t="s">
        <v>36</v>
      </c>
      <c r="F48" s="31" t="s">
        <v>355</v>
      </c>
      <c r="G48" s="47" t="s">
        <v>19</v>
      </c>
      <c r="H48" s="47">
        <v>2</v>
      </c>
      <c r="I48" s="49">
        <v>41290.18</v>
      </c>
      <c r="J48" s="51">
        <f>H48*I48</f>
        <v>82580.36</v>
      </c>
      <c r="K48" s="32" t="s">
        <v>25</v>
      </c>
      <c r="L48" s="32" t="s">
        <v>176</v>
      </c>
      <c r="M48" s="33"/>
    </row>
    <row r="49" spans="1:13" ht="163.5" customHeight="1" x14ac:dyDescent="0.25">
      <c r="A49" s="60"/>
      <c r="B49" s="58"/>
      <c r="C49" s="56"/>
      <c r="D49" s="54"/>
      <c r="E49" s="34" t="s">
        <v>35</v>
      </c>
      <c r="F49" s="34" t="s">
        <v>354</v>
      </c>
      <c r="G49" s="48"/>
      <c r="H49" s="48"/>
      <c r="I49" s="50"/>
      <c r="J49" s="52"/>
      <c r="K49" s="35" t="s">
        <v>24</v>
      </c>
      <c r="L49" s="35" t="s">
        <v>175</v>
      </c>
      <c r="M49" s="33"/>
    </row>
    <row r="50" spans="1:13" ht="42" customHeight="1" x14ac:dyDescent="0.25">
      <c r="A50" s="59">
        <v>23</v>
      </c>
      <c r="B50" s="57"/>
      <c r="C50" s="55" t="s">
        <v>11</v>
      </c>
      <c r="D50" s="53" t="s">
        <v>39</v>
      </c>
      <c r="E50" s="39" t="s">
        <v>203</v>
      </c>
      <c r="F50" s="31" t="s">
        <v>218</v>
      </c>
      <c r="G50" s="47" t="s">
        <v>19</v>
      </c>
      <c r="H50" s="47">
        <v>2</v>
      </c>
      <c r="I50" s="49">
        <v>3655.81</v>
      </c>
      <c r="J50" s="51">
        <f>H50*I50</f>
        <v>7311.62</v>
      </c>
      <c r="K50" s="32" t="s">
        <v>25</v>
      </c>
      <c r="L50" s="32" t="s">
        <v>176</v>
      </c>
      <c r="M50" s="33"/>
    </row>
    <row r="51" spans="1:13" ht="42" customHeight="1" x14ac:dyDescent="0.25">
      <c r="A51" s="60"/>
      <c r="B51" s="58"/>
      <c r="C51" s="56"/>
      <c r="D51" s="54"/>
      <c r="E51" s="34" t="s">
        <v>39</v>
      </c>
      <c r="F51" s="34" t="s">
        <v>211</v>
      </c>
      <c r="G51" s="48"/>
      <c r="H51" s="48"/>
      <c r="I51" s="50"/>
      <c r="J51" s="52"/>
      <c r="K51" s="35" t="s">
        <v>24</v>
      </c>
      <c r="L51" s="35" t="s">
        <v>175</v>
      </c>
      <c r="M51" s="33"/>
    </row>
    <row r="52" spans="1:13" ht="42" customHeight="1" x14ac:dyDescent="0.25">
      <c r="A52" s="59">
        <v>24</v>
      </c>
      <c r="B52" s="57"/>
      <c r="C52" s="55" t="s">
        <v>12</v>
      </c>
      <c r="D52" s="53" t="s">
        <v>40</v>
      </c>
      <c r="E52" s="39" t="s">
        <v>204</v>
      </c>
      <c r="F52" s="31" t="s">
        <v>219</v>
      </c>
      <c r="G52" s="47" t="s">
        <v>19</v>
      </c>
      <c r="H52" s="47">
        <v>2</v>
      </c>
      <c r="I52" s="49">
        <v>3839.29</v>
      </c>
      <c r="J52" s="51">
        <f>H52*I52</f>
        <v>7678.58</v>
      </c>
      <c r="K52" s="32" t="s">
        <v>25</v>
      </c>
      <c r="L52" s="32" t="s">
        <v>176</v>
      </c>
      <c r="M52" s="33"/>
    </row>
    <row r="53" spans="1:13" ht="42" customHeight="1" x14ac:dyDescent="0.25">
      <c r="A53" s="60"/>
      <c r="B53" s="58"/>
      <c r="C53" s="56"/>
      <c r="D53" s="54"/>
      <c r="E53" s="34" t="s">
        <v>40</v>
      </c>
      <c r="F53" s="34" t="s">
        <v>212</v>
      </c>
      <c r="G53" s="48"/>
      <c r="H53" s="48"/>
      <c r="I53" s="50"/>
      <c r="J53" s="52"/>
      <c r="K53" s="35" t="s">
        <v>24</v>
      </c>
      <c r="L53" s="35" t="s">
        <v>175</v>
      </c>
      <c r="M53" s="33"/>
    </row>
    <row r="54" spans="1:13" ht="42" customHeight="1" x14ac:dyDescent="0.25">
      <c r="A54" s="59">
        <v>25</v>
      </c>
      <c r="B54" s="57"/>
      <c r="C54" s="55" t="s">
        <v>13</v>
      </c>
      <c r="D54" s="53" t="s">
        <v>41</v>
      </c>
      <c r="E54" s="39" t="s">
        <v>205</v>
      </c>
      <c r="F54" s="31" t="s">
        <v>220</v>
      </c>
      <c r="G54" s="47" t="s">
        <v>19</v>
      </c>
      <c r="H54" s="47">
        <v>2</v>
      </c>
      <c r="I54" s="49">
        <v>4156.25</v>
      </c>
      <c r="J54" s="51">
        <f>H54*I54</f>
        <v>8312.5</v>
      </c>
      <c r="K54" s="32" t="s">
        <v>25</v>
      </c>
      <c r="L54" s="32" t="s">
        <v>176</v>
      </c>
      <c r="M54" s="33"/>
    </row>
    <row r="55" spans="1:13" ht="42" customHeight="1" x14ac:dyDescent="0.25">
      <c r="A55" s="60"/>
      <c r="B55" s="58"/>
      <c r="C55" s="56"/>
      <c r="D55" s="54"/>
      <c r="E55" s="38" t="s">
        <v>41</v>
      </c>
      <c r="F55" s="34" t="s">
        <v>326</v>
      </c>
      <c r="G55" s="48"/>
      <c r="H55" s="48"/>
      <c r="I55" s="50"/>
      <c r="J55" s="52"/>
      <c r="K55" s="35" t="s">
        <v>24</v>
      </c>
      <c r="L55" s="35" t="s">
        <v>175</v>
      </c>
      <c r="M55" s="33"/>
    </row>
    <row r="56" spans="1:13" ht="42" customHeight="1" x14ac:dyDescent="0.25">
      <c r="A56" s="59">
        <v>26</v>
      </c>
      <c r="B56" s="57"/>
      <c r="C56" s="55" t="s">
        <v>14</v>
      </c>
      <c r="D56" s="53" t="s">
        <v>42</v>
      </c>
      <c r="E56" s="39" t="s">
        <v>206</v>
      </c>
      <c r="F56" s="31" t="s">
        <v>221</v>
      </c>
      <c r="G56" s="47" t="s">
        <v>19</v>
      </c>
      <c r="H56" s="47">
        <v>2</v>
      </c>
      <c r="I56" s="49">
        <v>4156.25</v>
      </c>
      <c r="J56" s="51">
        <f>H56*I56</f>
        <v>8312.5</v>
      </c>
      <c r="K56" s="32" t="s">
        <v>25</v>
      </c>
      <c r="L56" s="32" t="s">
        <v>176</v>
      </c>
      <c r="M56" s="33"/>
    </row>
    <row r="57" spans="1:13" ht="42" customHeight="1" x14ac:dyDescent="0.25">
      <c r="A57" s="60"/>
      <c r="B57" s="58"/>
      <c r="C57" s="56"/>
      <c r="D57" s="54"/>
      <c r="E57" s="34" t="s">
        <v>42</v>
      </c>
      <c r="F57" s="34" t="s">
        <v>213</v>
      </c>
      <c r="G57" s="48"/>
      <c r="H57" s="48"/>
      <c r="I57" s="50"/>
      <c r="J57" s="52"/>
      <c r="K57" s="35" t="s">
        <v>24</v>
      </c>
      <c r="L57" s="35" t="s">
        <v>175</v>
      </c>
      <c r="M57" s="33"/>
    </row>
    <row r="58" spans="1:13" ht="42" customHeight="1" x14ac:dyDescent="0.25">
      <c r="A58" s="59">
        <v>27</v>
      </c>
      <c r="B58" s="57"/>
      <c r="C58" s="55" t="s">
        <v>15</v>
      </c>
      <c r="D58" s="53" t="s">
        <v>43</v>
      </c>
      <c r="E58" s="39" t="s">
        <v>207</v>
      </c>
      <c r="F58" s="31" t="s">
        <v>222</v>
      </c>
      <c r="G58" s="47" t="s">
        <v>19</v>
      </c>
      <c r="H58" s="47">
        <v>2</v>
      </c>
      <c r="I58" s="49">
        <v>5758.93</v>
      </c>
      <c r="J58" s="51">
        <f>H58*I58</f>
        <v>11517.86</v>
      </c>
      <c r="K58" s="32" t="s">
        <v>25</v>
      </c>
      <c r="L58" s="32" t="s">
        <v>176</v>
      </c>
      <c r="M58" s="33"/>
    </row>
    <row r="59" spans="1:13" ht="42" customHeight="1" x14ac:dyDescent="0.25">
      <c r="A59" s="60"/>
      <c r="B59" s="58"/>
      <c r="C59" s="56"/>
      <c r="D59" s="54"/>
      <c r="E59" s="34" t="s">
        <v>43</v>
      </c>
      <c r="F59" s="34" t="s">
        <v>214</v>
      </c>
      <c r="G59" s="48"/>
      <c r="H59" s="48"/>
      <c r="I59" s="50"/>
      <c r="J59" s="52"/>
      <c r="K59" s="35" t="s">
        <v>24</v>
      </c>
      <c r="L59" s="35" t="s">
        <v>175</v>
      </c>
      <c r="M59" s="33"/>
    </row>
    <row r="60" spans="1:13" ht="42" customHeight="1" x14ac:dyDescent="0.25">
      <c r="A60" s="59">
        <v>28</v>
      </c>
      <c r="B60" s="57"/>
      <c r="C60" s="55" t="s">
        <v>10</v>
      </c>
      <c r="D60" s="53" t="s">
        <v>38</v>
      </c>
      <c r="E60" s="39" t="s">
        <v>208</v>
      </c>
      <c r="F60" s="31" t="s">
        <v>223</v>
      </c>
      <c r="G60" s="47" t="s">
        <v>19</v>
      </c>
      <c r="H60" s="47">
        <v>2</v>
      </c>
      <c r="I60" s="49">
        <v>6075.89</v>
      </c>
      <c r="J60" s="51">
        <f>H60*I60</f>
        <v>12151.78</v>
      </c>
      <c r="K60" s="32" t="s">
        <v>25</v>
      </c>
      <c r="L60" s="32" t="s">
        <v>176</v>
      </c>
      <c r="M60" s="33"/>
    </row>
    <row r="61" spans="1:13" ht="42" customHeight="1" x14ac:dyDescent="0.25">
      <c r="A61" s="60"/>
      <c r="B61" s="58"/>
      <c r="C61" s="56"/>
      <c r="D61" s="54"/>
      <c r="E61" s="34" t="s">
        <v>38</v>
      </c>
      <c r="F61" s="34" t="s">
        <v>215</v>
      </c>
      <c r="G61" s="48"/>
      <c r="H61" s="48"/>
      <c r="I61" s="50"/>
      <c r="J61" s="52"/>
      <c r="K61" s="35" t="s">
        <v>24</v>
      </c>
      <c r="L61" s="35" t="s">
        <v>175</v>
      </c>
      <c r="M61" s="33"/>
    </row>
    <row r="62" spans="1:13" ht="42" customHeight="1" x14ac:dyDescent="0.25">
      <c r="A62" s="59">
        <v>29</v>
      </c>
      <c r="B62" s="57"/>
      <c r="C62" s="55" t="s">
        <v>64</v>
      </c>
      <c r="D62" s="53" t="s">
        <v>103</v>
      </c>
      <c r="E62" s="39" t="s">
        <v>209</v>
      </c>
      <c r="F62" s="31" t="s">
        <v>224</v>
      </c>
      <c r="G62" s="47" t="s">
        <v>19</v>
      </c>
      <c r="H62" s="47">
        <v>2</v>
      </c>
      <c r="I62" s="49">
        <v>7740.63</v>
      </c>
      <c r="J62" s="51">
        <f>H62*I62</f>
        <v>15481.26</v>
      </c>
      <c r="K62" s="32" t="s">
        <v>25</v>
      </c>
      <c r="L62" s="32" t="s">
        <v>176</v>
      </c>
      <c r="M62" s="33"/>
    </row>
    <row r="63" spans="1:13" ht="42" customHeight="1" x14ac:dyDescent="0.25">
      <c r="A63" s="60"/>
      <c r="B63" s="58"/>
      <c r="C63" s="56"/>
      <c r="D63" s="54"/>
      <c r="E63" s="34" t="s">
        <v>103</v>
      </c>
      <c r="F63" s="34" t="s">
        <v>216</v>
      </c>
      <c r="G63" s="48"/>
      <c r="H63" s="48"/>
      <c r="I63" s="50"/>
      <c r="J63" s="52"/>
      <c r="K63" s="35" t="s">
        <v>24</v>
      </c>
      <c r="L63" s="35" t="s">
        <v>175</v>
      </c>
      <c r="M63" s="33"/>
    </row>
    <row r="64" spans="1:13" ht="42" customHeight="1" x14ac:dyDescent="0.25">
      <c r="A64" s="59">
        <v>30</v>
      </c>
      <c r="B64" s="57"/>
      <c r="C64" s="55" t="s">
        <v>65</v>
      </c>
      <c r="D64" s="53" t="s">
        <v>127</v>
      </c>
      <c r="E64" s="39" t="s">
        <v>210</v>
      </c>
      <c r="F64" s="31" t="s">
        <v>225</v>
      </c>
      <c r="G64" s="47" t="s">
        <v>19</v>
      </c>
      <c r="H64" s="47">
        <v>2</v>
      </c>
      <c r="I64" s="49">
        <v>4508.93</v>
      </c>
      <c r="J64" s="51">
        <f>H64*I64</f>
        <v>9017.86</v>
      </c>
      <c r="K64" s="32" t="s">
        <v>25</v>
      </c>
      <c r="L64" s="32" t="s">
        <v>176</v>
      </c>
      <c r="M64" s="33"/>
    </row>
    <row r="65" spans="1:13" ht="42" customHeight="1" x14ac:dyDescent="0.25">
      <c r="A65" s="60"/>
      <c r="B65" s="58"/>
      <c r="C65" s="56"/>
      <c r="D65" s="54"/>
      <c r="E65" s="34" t="s">
        <v>127</v>
      </c>
      <c r="F65" s="34" t="s">
        <v>217</v>
      </c>
      <c r="G65" s="48"/>
      <c r="H65" s="48"/>
      <c r="I65" s="50"/>
      <c r="J65" s="52"/>
      <c r="K65" s="35" t="s">
        <v>24</v>
      </c>
      <c r="L65" s="35" t="s">
        <v>175</v>
      </c>
      <c r="M65" s="33"/>
    </row>
    <row r="66" spans="1:13" ht="42" customHeight="1" x14ac:dyDescent="0.25">
      <c r="A66" s="59">
        <v>31</v>
      </c>
      <c r="B66" s="57"/>
      <c r="C66" s="55" t="s">
        <v>17</v>
      </c>
      <c r="D66" s="53" t="s">
        <v>128</v>
      </c>
      <c r="E66" s="40" t="s">
        <v>128</v>
      </c>
      <c r="F66" s="41" t="s">
        <v>324</v>
      </c>
      <c r="G66" s="47" t="s">
        <v>21</v>
      </c>
      <c r="H66" s="47">
        <v>200</v>
      </c>
      <c r="I66" s="49">
        <v>609</v>
      </c>
      <c r="J66" s="51">
        <f>H66*I66</f>
        <v>121800</v>
      </c>
      <c r="K66" s="32" t="s">
        <v>25</v>
      </c>
      <c r="L66" s="32" t="s">
        <v>176</v>
      </c>
      <c r="M66" s="33"/>
    </row>
    <row r="67" spans="1:13" ht="42" customHeight="1" x14ac:dyDescent="0.25">
      <c r="A67" s="60"/>
      <c r="B67" s="58"/>
      <c r="C67" s="56"/>
      <c r="D67" s="54"/>
      <c r="E67" s="38" t="s">
        <v>128</v>
      </c>
      <c r="F67" s="38" t="s">
        <v>323</v>
      </c>
      <c r="G67" s="48"/>
      <c r="H67" s="48"/>
      <c r="I67" s="50"/>
      <c r="J67" s="52"/>
      <c r="K67" s="35" t="s">
        <v>24</v>
      </c>
      <c r="L67" s="35" t="s">
        <v>175</v>
      </c>
      <c r="M67" s="33"/>
    </row>
    <row r="68" spans="1:13" ht="42" customHeight="1" x14ac:dyDescent="0.25">
      <c r="A68" s="59">
        <v>32</v>
      </c>
      <c r="B68" s="57"/>
      <c r="C68" s="55" t="s">
        <v>66</v>
      </c>
      <c r="D68" s="53" t="s">
        <v>129</v>
      </c>
      <c r="E68" s="31" t="s">
        <v>226</v>
      </c>
      <c r="F68" s="31" t="s">
        <v>227</v>
      </c>
      <c r="G68" s="47" t="s">
        <v>19</v>
      </c>
      <c r="H68" s="47">
        <v>5</v>
      </c>
      <c r="I68" s="49">
        <v>3550.5</v>
      </c>
      <c r="J68" s="51">
        <f>H68*I68</f>
        <v>17752.5</v>
      </c>
      <c r="K68" s="32" t="s">
        <v>25</v>
      </c>
      <c r="L68" s="32" t="s">
        <v>176</v>
      </c>
      <c r="M68" s="33"/>
    </row>
    <row r="69" spans="1:13" ht="42" customHeight="1" x14ac:dyDescent="0.25">
      <c r="A69" s="60"/>
      <c r="B69" s="58"/>
      <c r="C69" s="56"/>
      <c r="D69" s="54"/>
      <c r="E69" s="34" t="s">
        <v>129</v>
      </c>
      <c r="F69" s="34" t="s">
        <v>104</v>
      </c>
      <c r="G69" s="48"/>
      <c r="H69" s="48"/>
      <c r="I69" s="50"/>
      <c r="J69" s="52"/>
      <c r="K69" s="35" t="s">
        <v>24</v>
      </c>
      <c r="L69" s="35" t="s">
        <v>175</v>
      </c>
      <c r="M69" s="33"/>
    </row>
    <row r="70" spans="1:13" ht="51" customHeight="1" x14ac:dyDescent="0.25">
      <c r="A70" s="59">
        <v>33</v>
      </c>
      <c r="B70" s="57"/>
      <c r="C70" s="55" t="s">
        <v>67</v>
      </c>
      <c r="D70" s="53" t="s">
        <v>130</v>
      </c>
      <c r="E70" s="31" t="s">
        <v>228</v>
      </c>
      <c r="F70" s="31" t="s">
        <v>230</v>
      </c>
      <c r="G70" s="47" t="s">
        <v>22</v>
      </c>
      <c r="H70" s="47">
        <v>2</v>
      </c>
      <c r="I70" s="49">
        <v>14200</v>
      </c>
      <c r="J70" s="51">
        <f>H70*I70</f>
        <v>28400</v>
      </c>
      <c r="K70" s="42" t="s">
        <v>25</v>
      </c>
      <c r="L70" s="42" t="s">
        <v>176</v>
      </c>
      <c r="M70" s="43"/>
    </row>
    <row r="71" spans="1:13" ht="54.75" customHeight="1" x14ac:dyDescent="0.25">
      <c r="A71" s="60"/>
      <c r="B71" s="58"/>
      <c r="C71" s="56"/>
      <c r="D71" s="54"/>
      <c r="E71" s="34" t="s">
        <v>130</v>
      </c>
      <c r="F71" s="38" t="s">
        <v>229</v>
      </c>
      <c r="G71" s="48"/>
      <c r="H71" s="48"/>
      <c r="I71" s="50"/>
      <c r="J71" s="52"/>
      <c r="K71" s="44" t="s">
        <v>24</v>
      </c>
      <c r="L71" s="44" t="s">
        <v>175</v>
      </c>
      <c r="M71" s="43"/>
    </row>
    <row r="72" spans="1:13" ht="42" customHeight="1" x14ac:dyDescent="0.25">
      <c r="A72" s="59">
        <v>34</v>
      </c>
      <c r="B72" s="57"/>
      <c r="C72" s="55" t="s">
        <v>16</v>
      </c>
      <c r="D72" s="53" t="s">
        <v>44</v>
      </c>
      <c r="E72" s="31" t="s">
        <v>231</v>
      </c>
      <c r="F72" s="31" t="s">
        <v>315</v>
      </c>
      <c r="G72" s="47" t="s">
        <v>19</v>
      </c>
      <c r="H72" s="47">
        <v>29</v>
      </c>
      <c r="I72" s="49">
        <v>1262.5</v>
      </c>
      <c r="J72" s="51">
        <f>H72*I72</f>
        <v>36612.5</v>
      </c>
      <c r="K72" s="32" t="s">
        <v>25</v>
      </c>
      <c r="L72" s="32" t="s">
        <v>176</v>
      </c>
      <c r="M72" s="33"/>
    </row>
    <row r="73" spans="1:13" ht="42" customHeight="1" x14ac:dyDescent="0.25">
      <c r="A73" s="60"/>
      <c r="B73" s="58"/>
      <c r="C73" s="56"/>
      <c r="D73" s="54"/>
      <c r="E73" s="34" t="s">
        <v>44</v>
      </c>
      <c r="F73" s="38" t="s">
        <v>313</v>
      </c>
      <c r="G73" s="48"/>
      <c r="H73" s="48"/>
      <c r="I73" s="50"/>
      <c r="J73" s="52"/>
      <c r="K73" s="35" t="s">
        <v>24</v>
      </c>
      <c r="L73" s="35" t="s">
        <v>175</v>
      </c>
      <c r="M73" s="33"/>
    </row>
    <row r="74" spans="1:13" ht="42" customHeight="1" x14ac:dyDescent="0.25">
      <c r="A74" s="59">
        <v>35</v>
      </c>
      <c r="B74" s="57"/>
      <c r="C74" s="55" t="s">
        <v>68</v>
      </c>
      <c r="D74" s="53" t="s">
        <v>131</v>
      </c>
      <c r="E74" s="31" t="s">
        <v>232</v>
      </c>
      <c r="F74" s="31" t="s">
        <v>234</v>
      </c>
      <c r="G74" s="47" t="s">
        <v>19</v>
      </c>
      <c r="H74" s="47">
        <v>30</v>
      </c>
      <c r="I74" s="49">
        <v>297.75</v>
      </c>
      <c r="J74" s="51">
        <f>H74*I74</f>
        <v>8932.5</v>
      </c>
      <c r="K74" s="32" t="s">
        <v>25</v>
      </c>
      <c r="L74" s="42" t="s">
        <v>176</v>
      </c>
      <c r="M74" s="33"/>
    </row>
    <row r="75" spans="1:13" ht="42" customHeight="1" x14ac:dyDescent="0.25">
      <c r="A75" s="60"/>
      <c r="B75" s="58"/>
      <c r="C75" s="56"/>
      <c r="D75" s="54"/>
      <c r="E75" s="34" t="s">
        <v>233</v>
      </c>
      <c r="F75" s="38" t="s">
        <v>245</v>
      </c>
      <c r="G75" s="48"/>
      <c r="H75" s="48"/>
      <c r="I75" s="50"/>
      <c r="J75" s="52"/>
      <c r="K75" s="35" t="s">
        <v>24</v>
      </c>
      <c r="L75" s="44" t="s">
        <v>175</v>
      </c>
      <c r="M75" s="33"/>
    </row>
    <row r="76" spans="1:13" ht="42" customHeight="1" x14ac:dyDescent="0.25">
      <c r="A76" s="59">
        <v>36</v>
      </c>
      <c r="B76" s="57"/>
      <c r="C76" s="55" t="s">
        <v>69</v>
      </c>
      <c r="D76" s="53" t="s">
        <v>132</v>
      </c>
      <c r="E76" s="31" t="s">
        <v>235</v>
      </c>
      <c r="F76" s="31" t="s">
        <v>314</v>
      </c>
      <c r="G76" s="47" t="s">
        <v>19</v>
      </c>
      <c r="H76" s="47">
        <v>146</v>
      </c>
      <c r="I76" s="49">
        <v>702.75</v>
      </c>
      <c r="J76" s="51">
        <f>H76*I76</f>
        <v>102601.5</v>
      </c>
      <c r="K76" s="32" t="s">
        <v>25</v>
      </c>
      <c r="L76" s="42" t="s">
        <v>176</v>
      </c>
      <c r="M76" s="33"/>
    </row>
    <row r="77" spans="1:13" ht="42" customHeight="1" x14ac:dyDescent="0.25">
      <c r="A77" s="60"/>
      <c r="B77" s="58"/>
      <c r="C77" s="56"/>
      <c r="D77" s="54"/>
      <c r="E77" s="34" t="s">
        <v>132</v>
      </c>
      <c r="F77" s="38" t="s">
        <v>312</v>
      </c>
      <c r="G77" s="48"/>
      <c r="H77" s="48"/>
      <c r="I77" s="50"/>
      <c r="J77" s="52"/>
      <c r="K77" s="35" t="s">
        <v>24</v>
      </c>
      <c r="L77" s="44" t="s">
        <v>175</v>
      </c>
      <c r="M77" s="33"/>
    </row>
    <row r="78" spans="1:13" ht="42" customHeight="1" x14ac:dyDescent="0.25">
      <c r="A78" s="59">
        <v>37</v>
      </c>
      <c r="B78" s="57"/>
      <c r="C78" s="55" t="s">
        <v>70</v>
      </c>
      <c r="D78" s="53" t="s">
        <v>133</v>
      </c>
      <c r="E78" s="39" t="s">
        <v>236</v>
      </c>
      <c r="F78" s="39" t="s">
        <v>316</v>
      </c>
      <c r="G78" s="47" t="s">
        <v>19</v>
      </c>
      <c r="H78" s="47">
        <v>898</v>
      </c>
      <c r="I78" s="49">
        <v>268.75</v>
      </c>
      <c r="J78" s="51">
        <f>H78*I78</f>
        <v>241337.5</v>
      </c>
      <c r="K78" s="32" t="s">
        <v>25</v>
      </c>
      <c r="L78" s="42" t="s">
        <v>176</v>
      </c>
      <c r="M78" s="33"/>
    </row>
    <row r="79" spans="1:13" ht="42" customHeight="1" x14ac:dyDescent="0.25">
      <c r="A79" s="60"/>
      <c r="B79" s="58"/>
      <c r="C79" s="56"/>
      <c r="D79" s="54"/>
      <c r="E79" s="34" t="s">
        <v>133</v>
      </c>
      <c r="F79" s="38" t="s">
        <v>311</v>
      </c>
      <c r="G79" s="48"/>
      <c r="H79" s="48"/>
      <c r="I79" s="50"/>
      <c r="J79" s="52"/>
      <c r="K79" s="35" t="s">
        <v>24</v>
      </c>
      <c r="L79" s="44" t="s">
        <v>175</v>
      </c>
      <c r="M79" s="33"/>
    </row>
    <row r="80" spans="1:13" ht="81" customHeight="1" x14ac:dyDescent="0.25">
      <c r="A80" s="59">
        <v>38</v>
      </c>
      <c r="B80" s="57"/>
      <c r="C80" s="55" t="s">
        <v>71</v>
      </c>
      <c r="D80" s="53" t="s">
        <v>111</v>
      </c>
      <c r="E80" s="39" t="s">
        <v>111</v>
      </c>
      <c r="F80" s="31" t="s">
        <v>238</v>
      </c>
      <c r="G80" s="47" t="s">
        <v>20</v>
      </c>
      <c r="H80" s="47">
        <v>2</v>
      </c>
      <c r="I80" s="49">
        <v>1032.5</v>
      </c>
      <c r="J80" s="51">
        <f>H80*I80</f>
        <v>2065</v>
      </c>
      <c r="K80" s="32" t="s">
        <v>25</v>
      </c>
      <c r="L80" s="42" t="s">
        <v>176</v>
      </c>
      <c r="M80" s="33"/>
    </row>
    <row r="81" spans="1:13" ht="66.75" customHeight="1" x14ac:dyDescent="0.25">
      <c r="A81" s="60"/>
      <c r="B81" s="58"/>
      <c r="C81" s="56"/>
      <c r="D81" s="54"/>
      <c r="E81" s="34" t="s">
        <v>111</v>
      </c>
      <c r="F81" s="63" t="s">
        <v>363</v>
      </c>
      <c r="G81" s="48"/>
      <c r="H81" s="48"/>
      <c r="I81" s="50"/>
      <c r="J81" s="52"/>
      <c r="K81" s="35" t="s">
        <v>24</v>
      </c>
      <c r="L81" s="44" t="s">
        <v>175</v>
      </c>
      <c r="M81" s="33"/>
    </row>
    <row r="82" spans="1:13" ht="65.25" customHeight="1" x14ac:dyDescent="0.25">
      <c r="A82" s="59">
        <v>39</v>
      </c>
      <c r="B82" s="57"/>
      <c r="C82" s="55" t="s">
        <v>7</v>
      </c>
      <c r="D82" s="53" t="s">
        <v>134</v>
      </c>
      <c r="E82" s="31" t="s">
        <v>237</v>
      </c>
      <c r="F82" s="31" t="s">
        <v>356</v>
      </c>
      <c r="G82" s="47" t="s">
        <v>19</v>
      </c>
      <c r="H82" s="47">
        <v>2</v>
      </c>
      <c r="I82" s="49">
        <v>94635</v>
      </c>
      <c r="J82" s="51">
        <f>H82*I82</f>
        <v>189270</v>
      </c>
      <c r="K82" s="32" t="s">
        <v>25</v>
      </c>
      <c r="L82" s="42" t="s">
        <v>176</v>
      </c>
      <c r="M82" s="33"/>
    </row>
    <row r="83" spans="1:13" ht="67.5" customHeight="1" x14ac:dyDescent="0.25">
      <c r="A83" s="60"/>
      <c r="B83" s="58"/>
      <c r="C83" s="56"/>
      <c r="D83" s="54"/>
      <c r="E83" s="34" t="s">
        <v>134</v>
      </c>
      <c r="F83" s="34" t="s">
        <v>357</v>
      </c>
      <c r="G83" s="48"/>
      <c r="H83" s="48"/>
      <c r="I83" s="50"/>
      <c r="J83" s="52"/>
      <c r="K83" s="35" t="s">
        <v>24</v>
      </c>
      <c r="L83" s="44" t="s">
        <v>175</v>
      </c>
      <c r="M83" s="33"/>
    </row>
    <row r="84" spans="1:13" ht="42" customHeight="1" x14ac:dyDescent="0.25">
      <c r="A84" s="59">
        <v>40</v>
      </c>
      <c r="B84" s="57"/>
      <c r="C84" s="55" t="s">
        <v>72</v>
      </c>
      <c r="D84" s="53" t="s">
        <v>135</v>
      </c>
      <c r="E84" s="31" t="s">
        <v>244</v>
      </c>
      <c r="F84" s="31" t="s">
        <v>239</v>
      </c>
      <c r="G84" s="47" t="s">
        <v>21</v>
      </c>
      <c r="H84" s="47">
        <v>180</v>
      </c>
      <c r="I84" s="49">
        <v>119.07</v>
      </c>
      <c r="J84" s="51">
        <f>H84*I84</f>
        <v>21432.6</v>
      </c>
      <c r="K84" s="32" t="s">
        <v>25</v>
      </c>
      <c r="L84" s="42" t="s">
        <v>176</v>
      </c>
      <c r="M84" s="33"/>
    </row>
    <row r="85" spans="1:13" ht="42" customHeight="1" x14ac:dyDescent="0.25">
      <c r="A85" s="60"/>
      <c r="B85" s="58"/>
      <c r="C85" s="56"/>
      <c r="D85" s="54"/>
      <c r="E85" s="34" t="s">
        <v>358</v>
      </c>
      <c r="F85" s="38" t="s">
        <v>105</v>
      </c>
      <c r="G85" s="48"/>
      <c r="H85" s="48"/>
      <c r="I85" s="50"/>
      <c r="J85" s="52"/>
      <c r="K85" s="35" t="s">
        <v>24</v>
      </c>
      <c r="L85" s="44" t="s">
        <v>175</v>
      </c>
      <c r="M85" s="33"/>
    </row>
    <row r="86" spans="1:13" ht="42" customHeight="1" x14ac:dyDescent="0.25">
      <c r="A86" s="59">
        <v>41</v>
      </c>
      <c r="B86" s="57"/>
      <c r="C86" s="55" t="s">
        <v>73</v>
      </c>
      <c r="D86" s="53" t="s">
        <v>106</v>
      </c>
      <c r="E86" s="31" t="s">
        <v>241</v>
      </c>
      <c r="F86" s="31" t="s">
        <v>243</v>
      </c>
      <c r="G86" s="47" t="s">
        <v>19</v>
      </c>
      <c r="H86" s="47">
        <v>4</v>
      </c>
      <c r="I86" s="49">
        <v>5610</v>
      </c>
      <c r="J86" s="51">
        <f>H86*I86</f>
        <v>22440</v>
      </c>
      <c r="K86" s="32" t="s">
        <v>25</v>
      </c>
      <c r="L86" s="42" t="s">
        <v>176</v>
      </c>
      <c r="M86" s="33"/>
    </row>
    <row r="87" spans="1:13" ht="42" customHeight="1" x14ac:dyDescent="0.25">
      <c r="A87" s="60"/>
      <c r="B87" s="58"/>
      <c r="C87" s="56"/>
      <c r="D87" s="54"/>
      <c r="E87" s="34" t="s">
        <v>240</v>
      </c>
      <c r="F87" s="38" t="s">
        <v>242</v>
      </c>
      <c r="G87" s="48"/>
      <c r="H87" s="48"/>
      <c r="I87" s="50"/>
      <c r="J87" s="52"/>
      <c r="K87" s="35" t="s">
        <v>24</v>
      </c>
      <c r="L87" s="44" t="s">
        <v>175</v>
      </c>
      <c r="M87" s="33"/>
    </row>
    <row r="88" spans="1:13" ht="42" customHeight="1" x14ac:dyDescent="0.25">
      <c r="A88" s="59">
        <v>42</v>
      </c>
      <c r="B88" s="57"/>
      <c r="C88" s="55" t="s">
        <v>74</v>
      </c>
      <c r="D88" s="53" t="s">
        <v>137</v>
      </c>
      <c r="E88" s="31" t="s">
        <v>246</v>
      </c>
      <c r="F88" s="31" t="s">
        <v>248</v>
      </c>
      <c r="G88" s="47" t="s">
        <v>19</v>
      </c>
      <c r="H88" s="47">
        <v>2</v>
      </c>
      <c r="I88" s="49">
        <v>5745</v>
      </c>
      <c r="J88" s="51">
        <f>H88*I88</f>
        <v>11490</v>
      </c>
      <c r="K88" s="32" t="s">
        <v>25</v>
      </c>
      <c r="L88" s="42" t="s">
        <v>176</v>
      </c>
      <c r="M88" s="33"/>
    </row>
    <row r="89" spans="1:13" ht="42" customHeight="1" x14ac:dyDescent="0.25">
      <c r="A89" s="60"/>
      <c r="B89" s="58"/>
      <c r="C89" s="56"/>
      <c r="D89" s="54"/>
      <c r="E89" s="38" t="s">
        <v>137</v>
      </c>
      <c r="F89" s="38" t="s">
        <v>247</v>
      </c>
      <c r="G89" s="48"/>
      <c r="H89" s="48"/>
      <c r="I89" s="50"/>
      <c r="J89" s="52"/>
      <c r="K89" s="35" t="s">
        <v>24</v>
      </c>
      <c r="L89" s="44" t="s">
        <v>175</v>
      </c>
      <c r="M89" s="33"/>
    </row>
    <row r="90" spans="1:13" ht="42" customHeight="1" x14ac:dyDescent="0.25">
      <c r="A90" s="59">
        <v>43</v>
      </c>
      <c r="B90" s="57"/>
      <c r="C90" s="55" t="s">
        <v>75</v>
      </c>
      <c r="D90" s="53" t="s">
        <v>136</v>
      </c>
      <c r="E90" s="31" t="s">
        <v>249</v>
      </c>
      <c r="F90" s="31" t="s">
        <v>250</v>
      </c>
      <c r="G90" s="47" t="s">
        <v>19</v>
      </c>
      <c r="H90" s="47">
        <v>2</v>
      </c>
      <c r="I90" s="49">
        <v>5000</v>
      </c>
      <c r="J90" s="51">
        <f>H90*I90</f>
        <v>10000</v>
      </c>
      <c r="K90" s="32" t="s">
        <v>25</v>
      </c>
      <c r="L90" s="42" t="s">
        <v>176</v>
      </c>
      <c r="M90" s="33"/>
    </row>
    <row r="91" spans="1:13" ht="42" customHeight="1" x14ac:dyDescent="0.25">
      <c r="A91" s="60"/>
      <c r="B91" s="58"/>
      <c r="C91" s="56"/>
      <c r="D91" s="54"/>
      <c r="E91" s="34" t="s">
        <v>251</v>
      </c>
      <c r="F91" s="34" t="s">
        <v>253</v>
      </c>
      <c r="G91" s="48"/>
      <c r="H91" s="48"/>
      <c r="I91" s="50"/>
      <c r="J91" s="52"/>
      <c r="K91" s="35" t="s">
        <v>24</v>
      </c>
      <c r="L91" s="44" t="s">
        <v>175</v>
      </c>
      <c r="M91" s="33"/>
    </row>
    <row r="92" spans="1:13" ht="42" customHeight="1" x14ac:dyDescent="0.25">
      <c r="A92" s="59">
        <v>44</v>
      </c>
      <c r="B92" s="57"/>
      <c r="C92" s="55" t="s">
        <v>76</v>
      </c>
      <c r="D92" s="53" t="s">
        <v>138</v>
      </c>
      <c r="E92" s="31" t="s">
        <v>249</v>
      </c>
      <c r="F92" s="31" t="s">
        <v>252</v>
      </c>
      <c r="G92" s="47" t="s">
        <v>19</v>
      </c>
      <c r="H92" s="47">
        <v>2</v>
      </c>
      <c r="I92" s="49">
        <v>5000</v>
      </c>
      <c r="J92" s="51">
        <f>H92*I92</f>
        <v>10000</v>
      </c>
      <c r="K92" s="32" t="s">
        <v>25</v>
      </c>
      <c r="L92" s="42" t="s">
        <v>176</v>
      </c>
      <c r="M92" s="33"/>
    </row>
    <row r="93" spans="1:13" ht="42" customHeight="1" x14ac:dyDescent="0.25">
      <c r="A93" s="60"/>
      <c r="B93" s="58"/>
      <c r="C93" s="56"/>
      <c r="D93" s="54"/>
      <c r="E93" s="38" t="s">
        <v>251</v>
      </c>
      <c r="F93" s="34" t="s">
        <v>254</v>
      </c>
      <c r="G93" s="48"/>
      <c r="H93" s="48"/>
      <c r="I93" s="50"/>
      <c r="J93" s="52"/>
      <c r="K93" s="35" t="s">
        <v>24</v>
      </c>
      <c r="L93" s="44" t="s">
        <v>175</v>
      </c>
      <c r="M93" s="33"/>
    </row>
    <row r="94" spans="1:13" ht="42" customHeight="1" x14ac:dyDescent="0.25">
      <c r="A94" s="59">
        <v>45</v>
      </c>
      <c r="B94" s="57"/>
      <c r="C94" s="55" t="s">
        <v>77</v>
      </c>
      <c r="D94" s="53" t="s">
        <v>139</v>
      </c>
      <c r="E94" s="31" t="s">
        <v>257</v>
      </c>
      <c r="F94" s="31" t="s">
        <v>256</v>
      </c>
      <c r="G94" s="47" t="s">
        <v>19</v>
      </c>
      <c r="H94" s="47">
        <v>2</v>
      </c>
      <c r="I94" s="49">
        <v>5000</v>
      </c>
      <c r="J94" s="51">
        <f>H94*I94</f>
        <v>10000</v>
      </c>
      <c r="K94" s="32" t="s">
        <v>25</v>
      </c>
      <c r="L94" s="42" t="s">
        <v>176</v>
      </c>
      <c r="M94" s="33"/>
    </row>
    <row r="95" spans="1:13" ht="42" customHeight="1" x14ac:dyDescent="0.25">
      <c r="A95" s="60"/>
      <c r="B95" s="58"/>
      <c r="C95" s="56"/>
      <c r="D95" s="54"/>
      <c r="E95" s="38" t="s">
        <v>139</v>
      </c>
      <c r="F95" s="34" t="s">
        <v>255</v>
      </c>
      <c r="G95" s="48"/>
      <c r="H95" s="48"/>
      <c r="I95" s="50"/>
      <c r="J95" s="52"/>
      <c r="K95" s="35" t="s">
        <v>24</v>
      </c>
      <c r="L95" s="44" t="s">
        <v>175</v>
      </c>
      <c r="M95" s="33"/>
    </row>
    <row r="96" spans="1:13" ht="45.75" customHeight="1" x14ac:dyDescent="0.25">
      <c r="A96" s="59">
        <v>46</v>
      </c>
      <c r="B96" s="57"/>
      <c r="C96" s="55" t="s">
        <v>78</v>
      </c>
      <c r="D96" s="53" t="s">
        <v>140</v>
      </c>
      <c r="E96" s="31" t="s">
        <v>258</v>
      </c>
      <c r="F96" s="31" t="s">
        <v>260</v>
      </c>
      <c r="G96" s="47" t="s">
        <v>19</v>
      </c>
      <c r="H96" s="47">
        <v>2</v>
      </c>
      <c r="I96" s="49">
        <v>5000</v>
      </c>
      <c r="J96" s="51">
        <f>H96*I96</f>
        <v>10000</v>
      </c>
      <c r="K96" s="32" t="s">
        <v>25</v>
      </c>
      <c r="L96" s="42" t="s">
        <v>176</v>
      </c>
      <c r="M96" s="33"/>
    </row>
    <row r="97" spans="1:13" ht="46.5" customHeight="1" x14ac:dyDescent="0.25">
      <c r="A97" s="60"/>
      <c r="B97" s="58"/>
      <c r="C97" s="56"/>
      <c r="D97" s="54"/>
      <c r="E97" s="38" t="s">
        <v>140</v>
      </c>
      <c r="F97" s="34" t="s">
        <v>259</v>
      </c>
      <c r="G97" s="48"/>
      <c r="H97" s="48"/>
      <c r="I97" s="50"/>
      <c r="J97" s="52"/>
      <c r="K97" s="35" t="s">
        <v>24</v>
      </c>
      <c r="L97" s="44" t="s">
        <v>175</v>
      </c>
      <c r="M97" s="33"/>
    </row>
    <row r="98" spans="1:13" ht="46.5" customHeight="1" x14ac:dyDescent="0.25">
      <c r="A98" s="59">
        <v>47</v>
      </c>
      <c r="B98" s="57"/>
      <c r="C98" s="55" t="s">
        <v>79</v>
      </c>
      <c r="D98" s="53" t="s">
        <v>141</v>
      </c>
      <c r="E98" s="31" t="s">
        <v>261</v>
      </c>
      <c r="F98" s="31" t="s">
        <v>263</v>
      </c>
      <c r="G98" s="47" t="s">
        <v>19</v>
      </c>
      <c r="H98" s="47">
        <v>2</v>
      </c>
      <c r="I98" s="49">
        <v>29780.5</v>
      </c>
      <c r="J98" s="51">
        <f>H98*I98</f>
        <v>59561</v>
      </c>
      <c r="K98" s="32" t="s">
        <v>25</v>
      </c>
      <c r="L98" s="42" t="s">
        <v>176</v>
      </c>
      <c r="M98" s="33"/>
    </row>
    <row r="99" spans="1:13" ht="48" customHeight="1" x14ac:dyDescent="0.25">
      <c r="A99" s="60"/>
      <c r="B99" s="58"/>
      <c r="C99" s="56"/>
      <c r="D99" s="54"/>
      <c r="E99" s="38" t="s">
        <v>141</v>
      </c>
      <c r="F99" s="34" t="s">
        <v>262</v>
      </c>
      <c r="G99" s="48"/>
      <c r="H99" s="48"/>
      <c r="I99" s="50"/>
      <c r="J99" s="52"/>
      <c r="K99" s="35" t="s">
        <v>24</v>
      </c>
      <c r="L99" s="44" t="s">
        <v>175</v>
      </c>
      <c r="M99" s="33"/>
    </row>
    <row r="100" spans="1:13" ht="42" customHeight="1" x14ac:dyDescent="0.25">
      <c r="A100" s="59">
        <v>48</v>
      </c>
      <c r="B100" s="57"/>
      <c r="C100" s="55" t="s">
        <v>80</v>
      </c>
      <c r="D100" s="53" t="s">
        <v>142</v>
      </c>
      <c r="E100" s="31" t="s">
        <v>264</v>
      </c>
      <c r="F100" s="31" t="s">
        <v>266</v>
      </c>
      <c r="G100" s="47" t="s">
        <v>19</v>
      </c>
      <c r="H100" s="47">
        <v>2</v>
      </c>
      <c r="I100" s="49">
        <v>28457</v>
      </c>
      <c r="J100" s="51">
        <f>H100*I100</f>
        <v>56914</v>
      </c>
      <c r="K100" s="32" t="s">
        <v>25</v>
      </c>
      <c r="L100" s="42" t="s">
        <v>176</v>
      </c>
      <c r="M100" s="33"/>
    </row>
    <row r="101" spans="1:13" ht="42" customHeight="1" x14ac:dyDescent="0.25">
      <c r="A101" s="60"/>
      <c r="B101" s="58"/>
      <c r="C101" s="56"/>
      <c r="D101" s="54"/>
      <c r="E101" s="38" t="s">
        <v>142</v>
      </c>
      <c r="F101" s="34" t="s">
        <v>265</v>
      </c>
      <c r="G101" s="48"/>
      <c r="H101" s="48"/>
      <c r="I101" s="50"/>
      <c r="J101" s="52"/>
      <c r="K101" s="35" t="s">
        <v>24</v>
      </c>
      <c r="L101" s="44" t="s">
        <v>175</v>
      </c>
      <c r="M101" s="33"/>
    </row>
    <row r="102" spans="1:13" ht="42" customHeight="1" x14ac:dyDescent="0.25">
      <c r="A102" s="59">
        <v>49</v>
      </c>
      <c r="B102" s="57"/>
      <c r="C102" s="55" t="s">
        <v>81</v>
      </c>
      <c r="D102" s="53" t="s">
        <v>107</v>
      </c>
      <c r="E102" s="36" t="s">
        <v>267</v>
      </c>
      <c r="F102" s="31" t="s">
        <v>268</v>
      </c>
      <c r="G102" s="47" t="s">
        <v>20</v>
      </c>
      <c r="H102" s="47">
        <v>4</v>
      </c>
      <c r="I102" s="49">
        <v>2672.77</v>
      </c>
      <c r="J102" s="51">
        <f>H102*I102</f>
        <v>10691.08</v>
      </c>
      <c r="K102" s="32" t="s">
        <v>25</v>
      </c>
      <c r="L102" s="42" t="s">
        <v>176</v>
      </c>
      <c r="M102" s="33"/>
    </row>
    <row r="103" spans="1:13" ht="42" customHeight="1" x14ac:dyDescent="0.25">
      <c r="A103" s="60"/>
      <c r="B103" s="58"/>
      <c r="C103" s="56"/>
      <c r="D103" s="54"/>
      <c r="E103" s="38" t="s">
        <v>107</v>
      </c>
      <c r="F103" s="34" t="s">
        <v>269</v>
      </c>
      <c r="G103" s="48"/>
      <c r="H103" s="48"/>
      <c r="I103" s="50"/>
      <c r="J103" s="52"/>
      <c r="K103" s="35" t="s">
        <v>24</v>
      </c>
      <c r="L103" s="44" t="s">
        <v>175</v>
      </c>
      <c r="M103" s="33"/>
    </row>
    <row r="104" spans="1:13" ht="42" customHeight="1" x14ac:dyDescent="0.25">
      <c r="A104" s="59">
        <v>50</v>
      </c>
      <c r="B104" s="57"/>
      <c r="C104" s="55" t="s">
        <v>82</v>
      </c>
      <c r="D104" s="53" t="s">
        <v>108</v>
      </c>
      <c r="E104" s="36" t="s">
        <v>270</v>
      </c>
      <c r="F104" s="31" t="s">
        <v>271</v>
      </c>
      <c r="G104" s="47" t="s">
        <v>20</v>
      </c>
      <c r="H104" s="47">
        <v>4</v>
      </c>
      <c r="I104" s="49">
        <v>2669.64</v>
      </c>
      <c r="J104" s="51">
        <f>H104*I104</f>
        <v>10678.56</v>
      </c>
      <c r="K104" s="32" t="s">
        <v>25</v>
      </c>
      <c r="L104" s="42" t="s">
        <v>176</v>
      </c>
      <c r="M104" s="33"/>
    </row>
    <row r="105" spans="1:13" ht="42" customHeight="1" x14ac:dyDescent="0.25">
      <c r="A105" s="60"/>
      <c r="B105" s="58"/>
      <c r="C105" s="56"/>
      <c r="D105" s="54"/>
      <c r="E105" s="38" t="s">
        <v>108</v>
      </c>
      <c r="F105" s="34" t="s">
        <v>272</v>
      </c>
      <c r="G105" s="48"/>
      <c r="H105" s="48"/>
      <c r="I105" s="50"/>
      <c r="J105" s="52"/>
      <c r="K105" s="35" t="s">
        <v>24</v>
      </c>
      <c r="L105" s="44" t="s">
        <v>175</v>
      </c>
      <c r="M105" s="33"/>
    </row>
    <row r="106" spans="1:13" ht="42" customHeight="1" x14ac:dyDescent="0.25">
      <c r="A106" s="59">
        <v>51</v>
      </c>
      <c r="B106" s="57"/>
      <c r="C106" s="55" t="s">
        <v>83</v>
      </c>
      <c r="D106" s="53" t="s">
        <v>109</v>
      </c>
      <c r="E106" s="36" t="s">
        <v>273</v>
      </c>
      <c r="F106" s="31" t="s">
        <v>275</v>
      </c>
      <c r="G106" s="47" t="s">
        <v>20</v>
      </c>
      <c r="H106" s="47">
        <v>4</v>
      </c>
      <c r="I106" s="49">
        <v>3193.3</v>
      </c>
      <c r="J106" s="51">
        <f>H106*I106</f>
        <v>12773.2</v>
      </c>
      <c r="K106" s="32" t="s">
        <v>25</v>
      </c>
      <c r="L106" s="42" t="s">
        <v>176</v>
      </c>
      <c r="M106" s="33"/>
    </row>
    <row r="107" spans="1:13" ht="42" customHeight="1" x14ac:dyDescent="0.25">
      <c r="A107" s="60"/>
      <c r="B107" s="58"/>
      <c r="C107" s="56"/>
      <c r="D107" s="54"/>
      <c r="E107" s="38" t="s">
        <v>109</v>
      </c>
      <c r="F107" s="34" t="s">
        <v>274</v>
      </c>
      <c r="G107" s="48"/>
      <c r="H107" s="48"/>
      <c r="I107" s="50"/>
      <c r="J107" s="52"/>
      <c r="K107" s="35" t="s">
        <v>24</v>
      </c>
      <c r="L107" s="44" t="s">
        <v>175</v>
      </c>
      <c r="M107" s="33"/>
    </row>
    <row r="108" spans="1:13" ht="93.75" customHeight="1" x14ac:dyDescent="0.25">
      <c r="A108" s="59">
        <v>52</v>
      </c>
      <c r="B108" s="57"/>
      <c r="C108" s="55" t="s">
        <v>18</v>
      </c>
      <c r="D108" s="53" t="s">
        <v>143</v>
      </c>
      <c r="E108" s="31" t="s">
        <v>276</v>
      </c>
      <c r="F108" s="31" t="s">
        <v>279</v>
      </c>
      <c r="G108" s="47" t="s">
        <v>21</v>
      </c>
      <c r="H108" s="47">
        <v>852</v>
      </c>
      <c r="I108" s="49">
        <v>372.75</v>
      </c>
      <c r="J108" s="51">
        <f>H108*I108</f>
        <v>317583</v>
      </c>
      <c r="K108" s="32" t="s">
        <v>25</v>
      </c>
      <c r="L108" s="42" t="s">
        <v>176</v>
      </c>
      <c r="M108" s="33"/>
    </row>
    <row r="109" spans="1:13" ht="110.25" customHeight="1" x14ac:dyDescent="0.25">
      <c r="A109" s="60"/>
      <c r="B109" s="58"/>
      <c r="C109" s="56"/>
      <c r="D109" s="54"/>
      <c r="E109" s="38" t="s">
        <v>143</v>
      </c>
      <c r="F109" s="34" t="s">
        <v>278</v>
      </c>
      <c r="G109" s="48"/>
      <c r="H109" s="48"/>
      <c r="I109" s="50"/>
      <c r="J109" s="52"/>
      <c r="K109" s="35" t="s">
        <v>24</v>
      </c>
      <c r="L109" s="44" t="s">
        <v>175</v>
      </c>
      <c r="M109" s="33"/>
    </row>
    <row r="110" spans="1:13" ht="125.25" customHeight="1" x14ac:dyDescent="0.25">
      <c r="A110" s="59">
        <v>53</v>
      </c>
      <c r="B110" s="57"/>
      <c r="C110" s="55" t="s">
        <v>84</v>
      </c>
      <c r="D110" s="53" t="s">
        <v>144</v>
      </c>
      <c r="E110" s="31" t="s">
        <v>277</v>
      </c>
      <c r="F110" s="31" t="s">
        <v>308</v>
      </c>
      <c r="G110" s="47" t="s">
        <v>19</v>
      </c>
      <c r="H110" s="47">
        <v>2</v>
      </c>
      <c r="I110" s="49">
        <v>18270</v>
      </c>
      <c r="J110" s="51">
        <f>H110*I110</f>
        <v>36540</v>
      </c>
      <c r="K110" s="32" t="s">
        <v>25</v>
      </c>
      <c r="L110" s="42" t="s">
        <v>176</v>
      </c>
      <c r="M110" s="33"/>
    </row>
    <row r="111" spans="1:13" ht="142.5" customHeight="1" x14ac:dyDescent="0.25">
      <c r="A111" s="60"/>
      <c r="B111" s="58"/>
      <c r="C111" s="56"/>
      <c r="D111" s="54"/>
      <c r="E111" s="38" t="s">
        <v>144</v>
      </c>
      <c r="F111" s="34" t="s">
        <v>307</v>
      </c>
      <c r="G111" s="48"/>
      <c r="H111" s="48"/>
      <c r="I111" s="50"/>
      <c r="J111" s="52"/>
      <c r="K111" s="35" t="s">
        <v>24</v>
      </c>
      <c r="L111" s="44" t="s">
        <v>175</v>
      </c>
      <c r="M111" s="33"/>
    </row>
    <row r="112" spans="1:13" ht="42" customHeight="1" x14ac:dyDescent="0.25">
      <c r="A112" s="59">
        <v>54</v>
      </c>
      <c r="B112" s="57"/>
      <c r="C112" s="55" t="s">
        <v>85</v>
      </c>
      <c r="D112" s="53" t="s">
        <v>145</v>
      </c>
      <c r="E112" s="31" t="s">
        <v>280</v>
      </c>
      <c r="F112" s="31" t="s">
        <v>282</v>
      </c>
      <c r="G112" s="47" t="s">
        <v>20</v>
      </c>
      <c r="H112" s="47">
        <v>9</v>
      </c>
      <c r="I112" s="49">
        <v>7249</v>
      </c>
      <c r="J112" s="51">
        <f>H112*I112</f>
        <v>65241</v>
      </c>
      <c r="K112" s="32" t="s">
        <v>25</v>
      </c>
      <c r="L112" s="42" t="s">
        <v>176</v>
      </c>
      <c r="M112" s="33"/>
    </row>
    <row r="113" spans="1:13" ht="42" customHeight="1" x14ac:dyDescent="0.25">
      <c r="A113" s="60"/>
      <c r="B113" s="58"/>
      <c r="C113" s="56"/>
      <c r="D113" s="54"/>
      <c r="E113" s="38" t="s">
        <v>145</v>
      </c>
      <c r="F113" s="34" t="s">
        <v>281</v>
      </c>
      <c r="G113" s="48"/>
      <c r="H113" s="48"/>
      <c r="I113" s="50"/>
      <c r="J113" s="52"/>
      <c r="K113" s="35" t="s">
        <v>24</v>
      </c>
      <c r="L113" s="44" t="s">
        <v>175</v>
      </c>
      <c r="M113" s="33"/>
    </row>
    <row r="114" spans="1:13" ht="42" customHeight="1" x14ac:dyDescent="0.25">
      <c r="A114" s="59">
        <v>55</v>
      </c>
      <c r="B114" s="57"/>
      <c r="C114" s="55" t="s">
        <v>86</v>
      </c>
      <c r="D114" s="53" t="s">
        <v>146</v>
      </c>
      <c r="E114" s="31" t="s">
        <v>283</v>
      </c>
      <c r="F114" s="31" t="s">
        <v>285</v>
      </c>
      <c r="G114" s="47" t="s">
        <v>19</v>
      </c>
      <c r="H114" s="47">
        <v>7</v>
      </c>
      <c r="I114" s="49">
        <v>3500</v>
      </c>
      <c r="J114" s="51">
        <f>H114*I114</f>
        <v>24500</v>
      </c>
      <c r="K114" s="32" t="s">
        <v>25</v>
      </c>
      <c r="L114" s="42" t="s">
        <v>176</v>
      </c>
      <c r="M114" s="33"/>
    </row>
    <row r="115" spans="1:13" ht="42" customHeight="1" x14ac:dyDescent="0.25">
      <c r="A115" s="60"/>
      <c r="B115" s="58"/>
      <c r="C115" s="56"/>
      <c r="D115" s="54"/>
      <c r="E115" s="38" t="s">
        <v>146</v>
      </c>
      <c r="F115" s="34" t="s">
        <v>284</v>
      </c>
      <c r="G115" s="48"/>
      <c r="H115" s="48"/>
      <c r="I115" s="50"/>
      <c r="J115" s="52"/>
      <c r="K115" s="35" t="s">
        <v>24</v>
      </c>
      <c r="L115" s="44" t="s">
        <v>175</v>
      </c>
      <c r="M115" s="33"/>
    </row>
    <row r="116" spans="1:13" ht="42" customHeight="1" x14ac:dyDescent="0.25">
      <c r="A116" s="59">
        <v>56</v>
      </c>
      <c r="B116" s="57"/>
      <c r="C116" s="55" t="s">
        <v>87</v>
      </c>
      <c r="D116" s="53" t="s">
        <v>147</v>
      </c>
      <c r="E116" s="41" t="s">
        <v>286</v>
      </c>
      <c r="F116" s="41" t="s">
        <v>318</v>
      </c>
      <c r="G116" s="47" t="s">
        <v>19</v>
      </c>
      <c r="H116" s="47">
        <v>2</v>
      </c>
      <c r="I116" s="49">
        <v>104625</v>
      </c>
      <c r="J116" s="51">
        <f>H116*I116</f>
        <v>209250</v>
      </c>
      <c r="K116" s="32" t="s">
        <v>25</v>
      </c>
      <c r="L116" s="42" t="s">
        <v>176</v>
      </c>
      <c r="M116" s="61" t="s">
        <v>37</v>
      </c>
    </row>
    <row r="117" spans="1:13" ht="42" customHeight="1" x14ac:dyDescent="0.25">
      <c r="A117" s="60"/>
      <c r="B117" s="58"/>
      <c r="C117" s="56"/>
      <c r="D117" s="54"/>
      <c r="E117" s="38" t="s">
        <v>147</v>
      </c>
      <c r="F117" s="38" t="s">
        <v>317</v>
      </c>
      <c r="G117" s="48"/>
      <c r="H117" s="48"/>
      <c r="I117" s="50"/>
      <c r="J117" s="52"/>
      <c r="K117" s="35" t="s">
        <v>24</v>
      </c>
      <c r="L117" s="44" t="s">
        <v>175</v>
      </c>
      <c r="M117" s="62"/>
    </row>
    <row r="118" spans="1:13" ht="48.75" customHeight="1" x14ac:dyDescent="0.25">
      <c r="A118" s="59">
        <v>57</v>
      </c>
      <c r="B118" s="57"/>
      <c r="C118" s="55" t="s">
        <v>88</v>
      </c>
      <c r="D118" s="53" t="s">
        <v>148</v>
      </c>
      <c r="E118" s="31" t="s">
        <v>287</v>
      </c>
      <c r="F118" s="31" t="s">
        <v>310</v>
      </c>
      <c r="G118" s="47" t="s">
        <v>19</v>
      </c>
      <c r="H118" s="47">
        <v>20</v>
      </c>
      <c r="I118" s="49">
        <v>1805</v>
      </c>
      <c r="J118" s="51">
        <f>H118*I118</f>
        <v>36100</v>
      </c>
      <c r="K118" s="32" t="s">
        <v>25</v>
      </c>
      <c r="L118" s="42" t="s">
        <v>176</v>
      </c>
      <c r="M118" s="33"/>
    </row>
    <row r="119" spans="1:13" ht="42" customHeight="1" x14ac:dyDescent="0.25">
      <c r="A119" s="60"/>
      <c r="B119" s="58"/>
      <c r="C119" s="56"/>
      <c r="D119" s="54"/>
      <c r="E119" s="38" t="s">
        <v>148</v>
      </c>
      <c r="F119" s="34" t="s">
        <v>309</v>
      </c>
      <c r="G119" s="48"/>
      <c r="H119" s="48"/>
      <c r="I119" s="50"/>
      <c r="J119" s="52"/>
      <c r="K119" s="35" t="s">
        <v>24</v>
      </c>
      <c r="L119" s="44" t="s">
        <v>175</v>
      </c>
      <c r="M119" s="33"/>
    </row>
    <row r="120" spans="1:13" ht="42" customHeight="1" x14ac:dyDescent="0.25">
      <c r="A120" s="59">
        <v>58</v>
      </c>
      <c r="B120" s="57"/>
      <c r="C120" s="55" t="s">
        <v>89</v>
      </c>
      <c r="D120" s="53" t="s">
        <v>110</v>
      </c>
      <c r="E120" s="31" t="s">
        <v>289</v>
      </c>
      <c r="F120" s="31" t="s">
        <v>290</v>
      </c>
      <c r="G120" s="47" t="s">
        <v>19</v>
      </c>
      <c r="H120" s="47">
        <v>16</v>
      </c>
      <c r="I120" s="49">
        <v>2100</v>
      </c>
      <c r="J120" s="51">
        <f>H120*I120</f>
        <v>33600</v>
      </c>
      <c r="K120" s="32" t="s">
        <v>25</v>
      </c>
      <c r="L120" s="42" t="s">
        <v>176</v>
      </c>
      <c r="M120" s="33"/>
    </row>
    <row r="121" spans="1:13" ht="42" customHeight="1" x14ac:dyDescent="0.25">
      <c r="A121" s="60"/>
      <c r="B121" s="58"/>
      <c r="C121" s="56"/>
      <c r="D121" s="54"/>
      <c r="E121" s="38" t="s">
        <v>288</v>
      </c>
      <c r="F121" s="34" t="s">
        <v>110</v>
      </c>
      <c r="G121" s="48"/>
      <c r="H121" s="48"/>
      <c r="I121" s="50"/>
      <c r="J121" s="52"/>
      <c r="K121" s="35" t="s">
        <v>24</v>
      </c>
      <c r="L121" s="44" t="s">
        <v>175</v>
      </c>
      <c r="M121" s="33"/>
    </row>
    <row r="122" spans="1:13" ht="42" customHeight="1" x14ac:dyDescent="0.25">
      <c r="A122" s="59">
        <v>59</v>
      </c>
      <c r="B122" s="57"/>
      <c r="C122" s="55" t="s">
        <v>90</v>
      </c>
      <c r="D122" s="53" t="s">
        <v>149</v>
      </c>
      <c r="E122" s="41" t="s">
        <v>291</v>
      </c>
      <c r="F122" s="41" t="s">
        <v>322</v>
      </c>
      <c r="G122" s="47" t="s">
        <v>19</v>
      </c>
      <c r="H122" s="47">
        <v>112</v>
      </c>
      <c r="I122" s="49">
        <v>1190</v>
      </c>
      <c r="J122" s="51">
        <f>H122*I122</f>
        <v>133280</v>
      </c>
      <c r="K122" s="32" t="s">
        <v>25</v>
      </c>
      <c r="L122" s="42" t="s">
        <v>176</v>
      </c>
      <c r="M122" s="33"/>
    </row>
    <row r="123" spans="1:13" ht="45.75" customHeight="1" x14ac:dyDescent="0.25">
      <c r="A123" s="60"/>
      <c r="B123" s="58"/>
      <c r="C123" s="56"/>
      <c r="D123" s="54"/>
      <c r="E123" s="38" t="s">
        <v>149</v>
      </c>
      <c r="F123" s="38" t="s">
        <v>321</v>
      </c>
      <c r="G123" s="48"/>
      <c r="H123" s="48"/>
      <c r="I123" s="50"/>
      <c r="J123" s="52"/>
      <c r="K123" s="35" t="s">
        <v>24</v>
      </c>
      <c r="L123" s="44" t="s">
        <v>175</v>
      </c>
      <c r="M123" s="33"/>
    </row>
    <row r="124" spans="1:13" ht="48" customHeight="1" x14ac:dyDescent="0.25">
      <c r="A124" s="59">
        <v>60</v>
      </c>
      <c r="B124" s="57"/>
      <c r="C124" s="55" t="s">
        <v>91</v>
      </c>
      <c r="D124" s="53" t="s">
        <v>150</v>
      </c>
      <c r="E124" s="41" t="s">
        <v>292</v>
      </c>
      <c r="F124" s="41" t="s">
        <v>320</v>
      </c>
      <c r="G124" s="47" t="s">
        <v>19</v>
      </c>
      <c r="H124" s="47">
        <v>300</v>
      </c>
      <c r="I124" s="49">
        <v>536</v>
      </c>
      <c r="J124" s="51">
        <f>H124*I124</f>
        <v>160800</v>
      </c>
      <c r="K124" s="32" t="s">
        <v>25</v>
      </c>
      <c r="L124" s="42" t="s">
        <v>176</v>
      </c>
      <c r="M124" s="33"/>
    </row>
    <row r="125" spans="1:13" ht="50.25" customHeight="1" x14ac:dyDescent="0.25">
      <c r="A125" s="60"/>
      <c r="B125" s="58"/>
      <c r="C125" s="56"/>
      <c r="D125" s="54"/>
      <c r="E125" s="38" t="s">
        <v>150</v>
      </c>
      <c r="F125" s="38" t="s">
        <v>319</v>
      </c>
      <c r="G125" s="48"/>
      <c r="H125" s="48"/>
      <c r="I125" s="50"/>
      <c r="J125" s="52"/>
      <c r="K125" s="35" t="s">
        <v>24</v>
      </c>
      <c r="L125" s="44" t="s">
        <v>175</v>
      </c>
      <c r="M125" s="33"/>
    </row>
    <row r="126" spans="1:13" ht="42" customHeight="1" x14ac:dyDescent="0.25">
      <c r="A126" s="59">
        <v>61</v>
      </c>
      <c r="B126" s="57"/>
      <c r="C126" s="55" t="s">
        <v>92</v>
      </c>
      <c r="D126" s="53" t="s">
        <v>151</v>
      </c>
      <c r="E126" s="31" t="s">
        <v>293</v>
      </c>
      <c r="F126" s="31" t="s">
        <v>305</v>
      </c>
      <c r="G126" s="47" t="s">
        <v>19</v>
      </c>
      <c r="H126" s="47">
        <v>34</v>
      </c>
      <c r="I126" s="49">
        <v>3000</v>
      </c>
      <c r="J126" s="51">
        <f>H126*I126</f>
        <v>102000</v>
      </c>
      <c r="K126" s="32" t="s">
        <v>25</v>
      </c>
      <c r="L126" s="42" t="s">
        <v>176</v>
      </c>
      <c r="M126" s="33"/>
    </row>
    <row r="127" spans="1:13" ht="42" customHeight="1" x14ac:dyDescent="0.25">
      <c r="A127" s="60"/>
      <c r="B127" s="58"/>
      <c r="C127" s="56"/>
      <c r="D127" s="54"/>
      <c r="E127" s="38" t="s">
        <v>151</v>
      </c>
      <c r="F127" s="38" t="s">
        <v>306</v>
      </c>
      <c r="G127" s="48"/>
      <c r="H127" s="48"/>
      <c r="I127" s="50"/>
      <c r="J127" s="52"/>
      <c r="K127" s="35" t="s">
        <v>24</v>
      </c>
      <c r="L127" s="44" t="s">
        <v>175</v>
      </c>
      <c r="M127" s="33"/>
    </row>
    <row r="128" spans="1:13" ht="42" customHeight="1" x14ac:dyDescent="0.25">
      <c r="A128" s="59">
        <v>62</v>
      </c>
      <c r="B128" s="57"/>
      <c r="C128" s="55" t="s">
        <v>93</v>
      </c>
      <c r="D128" s="53" t="s">
        <v>152</v>
      </c>
      <c r="E128" s="31" t="s">
        <v>294</v>
      </c>
      <c r="F128" s="31" t="s">
        <v>360</v>
      </c>
      <c r="G128" s="47" t="s">
        <v>19</v>
      </c>
      <c r="H128" s="47">
        <v>17</v>
      </c>
      <c r="I128" s="49">
        <v>6016.67</v>
      </c>
      <c r="J128" s="51">
        <f>H128*I128</f>
        <v>102283.39</v>
      </c>
      <c r="K128" s="32" t="s">
        <v>25</v>
      </c>
      <c r="L128" s="42" t="s">
        <v>176</v>
      </c>
      <c r="M128" s="33"/>
    </row>
    <row r="129" spans="1:13" ht="42" customHeight="1" x14ac:dyDescent="0.25">
      <c r="A129" s="60"/>
      <c r="B129" s="58"/>
      <c r="C129" s="56"/>
      <c r="D129" s="54"/>
      <c r="E129" s="38" t="s">
        <v>152</v>
      </c>
      <c r="F129" s="34" t="s">
        <v>359</v>
      </c>
      <c r="G129" s="48"/>
      <c r="H129" s="48"/>
      <c r="I129" s="50"/>
      <c r="J129" s="52"/>
      <c r="K129" s="35" t="s">
        <v>24</v>
      </c>
      <c r="L129" s="44" t="s">
        <v>175</v>
      </c>
      <c r="M129" s="33"/>
    </row>
    <row r="130" spans="1:13" ht="81.75" customHeight="1" x14ac:dyDescent="0.25">
      <c r="A130" s="59">
        <v>63</v>
      </c>
      <c r="B130" s="57"/>
      <c r="C130" s="55" t="s">
        <v>94</v>
      </c>
      <c r="D130" s="53" t="s">
        <v>153</v>
      </c>
      <c r="E130" s="31" t="s">
        <v>296</v>
      </c>
      <c r="F130" s="31" t="s">
        <v>303</v>
      </c>
      <c r="G130" s="47" t="s">
        <v>19</v>
      </c>
      <c r="H130" s="47">
        <v>2</v>
      </c>
      <c r="I130" s="49">
        <v>6854.5</v>
      </c>
      <c r="J130" s="51">
        <f>H130*I130</f>
        <v>13709</v>
      </c>
      <c r="K130" s="32" t="s">
        <v>25</v>
      </c>
      <c r="L130" s="42" t="s">
        <v>176</v>
      </c>
      <c r="M130" s="33"/>
    </row>
    <row r="131" spans="1:13" ht="81" customHeight="1" x14ac:dyDescent="0.25">
      <c r="A131" s="60"/>
      <c r="B131" s="58"/>
      <c r="C131" s="56"/>
      <c r="D131" s="54"/>
      <c r="E131" s="34" t="s">
        <v>295</v>
      </c>
      <c r="F131" s="45" t="s">
        <v>302</v>
      </c>
      <c r="G131" s="48"/>
      <c r="H131" s="48"/>
      <c r="I131" s="50"/>
      <c r="J131" s="52"/>
      <c r="K131" s="35" t="s">
        <v>24</v>
      </c>
      <c r="L131" s="44" t="s">
        <v>175</v>
      </c>
      <c r="M131" s="33"/>
    </row>
    <row r="132" spans="1:13" ht="47.25" customHeight="1" x14ac:dyDescent="0.25">
      <c r="A132" s="59">
        <v>64</v>
      </c>
      <c r="B132" s="57"/>
      <c r="C132" s="55" t="s">
        <v>95</v>
      </c>
      <c r="D132" s="53" t="s">
        <v>112</v>
      </c>
      <c r="E132" s="31" t="s">
        <v>297</v>
      </c>
      <c r="F132" s="31" t="s">
        <v>304</v>
      </c>
      <c r="G132" s="47" t="s">
        <v>19</v>
      </c>
      <c r="H132" s="47">
        <v>20</v>
      </c>
      <c r="I132" s="49">
        <v>3310</v>
      </c>
      <c r="J132" s="51">
        <f>H132*I132</f>
        <v>66200</v>
      </c>
      <c r="K132" s="32" t="s">
        <v>25</v>
      </c>
      <c r="L132" s="42" t="s">
        <v>176</v>
      </c>
      <c r="M132" s="33"/>
    </row>
    <row r="133" spans="1:13" ht="45" customHeight="1" x14ac:dyDescent="0.25">
      <c r="A133" s="60"/>
      <c r="B133" s="58"/>
      <c r="C133" s="56"/>
      <c r="D133" s="54"/>
      <c r="E133" s="34" t="s">
        <v>301</v>
      </c>
      <c r="F133" s="34" t="s">
        <v>300</v>
      </c>
      <c r="G133" s="48"/>
      <c r="H133" s="48"/>
      <c r="I133" s="50"/>
      <c r="J133" s="52"/>
      <c r="K133" s="35" t="s">
        <v>24</v>
      </c>
      <c r="L133" s="44" t="s">
        <v>175</v>
      </c>
      <c r="M133" s="33"/>
    </row>
    <row r="134" spans="1:13" ht="48.75" customHeight="1" x14ac:dyDescent="0.25">
      <c r="A134" s="59">
        <v>65</v>
      </c>
      <c r="B134" s="57"/>
      <c r="C134" s="55" t="s">
        <v>96</v>
      </c>
      <c r="D134" s="53" t="s">
        <v>154</v>
      </c>
      <c r="E134" s="31" t="s">
        <v>299</v>
      </c>
      <c r="F134" s="31" t="s">
        <v>298</v>
      </c>
      <c r="G134" s="47" t="s">
        <v>20</v>
      </c>
      <c r="H134" s="47">
        <v>17</v>
      </c>
      <c r="I134" s="49">
        <v>3461</v>
      </c>
      <c r="J134" s="51">
        <f>H134*I134</f>
        <v>58837</v>
      </c>
      <c r="K134" s="32" t="s">
        <v>25</v>
      </c>
      <c r="L134" s="42" t="s">
        <v>176</v>
      </c>
      <c r="M134" s="33"/>
    </row>
    <row r="135" spans="1:13" ht="47.25" customHeight="1" x14ac:dyDescent="0.25">
      <c r="A135" s="60"/>
      <c r="B135" s="58"/>
      <c r="C135" s="56"/>
      <c r="D135" s="54"/>
      <c r="E135" s="34" t="s">
        <v>154</v>
      </c>
      <c r="F135" s="34" t="s">
        <v>327</v>
      </c>
      <c r="G135" s="48"/>
      <c r="H135" s="48"/>
      <c r="I135" s="50"/>
      <c r="J135" s="52"/>
      <c r="K135" s="35" t="s">
        <v>24</v>
      </c>
      <c r="L135" s="44" t="s">
        <v>175</v>
      </c>
      <c r="M135" s="33"/>
    </row>
    <row r="136" spans="1:13" x14ac:dyDescent="0.25">
      <c r="A136" s="12"/>
      <c r="B136" s="13"/>
      <c r="C136" s="14"/>
      <c r="D136" s="26"/>
      <c r="E136" s="15"/>
      <c r="F136" s="15"/>
      <c r="G136" s="16"/>
      <c r="H136" s="16"/>
      <c r="I136" s="17"/>
      <c r="J136" s="18"/>
      <c r="K136" s="18"/>
      <c r="L136" s="18"/>
      <c r="M136" s="11"/>
    </row>
    <row r="137" spans="1:13" x14ac:dyDescent="0.25">
      <c r="A137" s="22" t="s">
        <v>1</v>
      </c>
      <c r="B137" s="22"/>
      <c r="C137" s="22"/>
      <c r="D137" s="21" t="s">
        <v>2</v>
      </c>
      <c r="E137" s="1"/>
      <c r="F137" s="21"/>
    </row>
    <row r="138" spans="1:13" x14ac:dyDescent="0.25">
      <c r="A138" s="22" t="s">
        <v>3</v>
      </c>
      <c r="B138" s="22"/>
      <c r="C138" s="22"/>
      <c r="D138" s="21" t="s">
        <v>4</v>
      </c>
      <c r="E138" s="1"/>
      <c r="F138" s="21"/>
    </row>
  </sheetData>
  <autoFilter ref="C5:M135"/>
  <mergeCells count="522">
    <mergeCell ref="A124:A125"/>
    <mergeCell ref="A126:A127"/>
    <mergeCell ref="A128:A129"/>
    <mergeCell ref="A130:A131"/>
    <mergeCell ref="A132:A133"/>
    <mergeCell ref="A134:A135"/>
    <mergeCell ref="A100:A101"/>
    <mergeCell ref="A102:A103"/>
    <mergeCell ref="A104:A105"/>
    <mergeCell ref="A106:A107"/>
    <mergeCell ref="A108:A109"/>
    <mergeCell ref="A110:A111"/>
    <mergeCell ref="A112:A113"/>
    <mergeCell ref="A114:A115"/>
    <mergeCell ref="A116:A117"/>
    <mergeCell ref="A122:A123"/>
    <mergeCell ref="A120:A121"/>
    <mergeCell ref="A118:A119"/>
    <mergeCell ref="A82:A83"/>
    <mergeCell ref="A84:A85"/>
    <mergeCell ref="A86:A87"/>
    <mergeCell ref="A88:A89"/>
    <mergeCell ref="A90:A91"/>
    <mergeCell ref="A92:A93"/>
    <mergeCell ref="A94:A95"/>
    <mergeCell ref="A96:A97"/>
    <mergeCell ref="A98:A99"/>
    <mergeCell ref="A64:A65"/>
    <mergeCell ref="A66:A67"/>
    <mergeCell ref="A68:A69"/>
    <mergeCell ref="A70:A71"/>
    <mergeCell ref="A72:A73"/>
    <mergeCell ref="A74:A75"/>
    <mergeCell ref="A76:A77"/>
    <mergeCell ref="A78:A79"/>
    <mergeCell ref="A80:A81"/>
    <mergeCell ref="A10:A11"/>
    <mergeCell ref="A24:A25"/>
    <mergeCell ref="A26:A27"/>
    <mergeCell ref="A28:A29"/>
    <mergeCell ref="A30:A31"/>
    <mergeCell ref="A32:A33"/>
    <mergeCell ref="A34:A35"/>
    <mergeCell ref="A36:A37"/>
    <mergeCell ref="A38:A39"/>
    <mergeCell ref="A14:A15"/>
    <mergeCell ref="A18:A19"/>
    <mergeCell ref="A40:A41"/>
    <mergeCell ref="A42:A43"/>
    <mergeCell ref="A44:A45"/>
    <mergeCell ref="A46:A47"/>
    <mergeCell ref="A48:A49"/>
    <mergeCell ref="A50:A51"/>
    <mergeCell ref="A52:A53"/>
    <mergeCell ref="A54:A55"/>
    <mergeCell ref="A56:A57"/>
    <mergeCell ref="A58:A59"/>
    <mergeCell ref="A60:A61"/>
    <mergeCell ref="A62:A63"/>
    <mergeCell ref="D130:D131"/>
    <mergeCell ref="D132:D133"/>
    <mergeCell ref="D134:D135"/>
    <mergeCell ref="D112:D113"/>
    <mergeCell ref="D114:D115"/>
    <mergeCell ref="D116:D117"/>
    <mergeCell ref="D118:D119"/>
    <mergeCell ref="D120:D121"/>
    <mergeCell ref="D122:D123"/>
    <mergeCell ref="D124:D125"/>
    <mergeCell ref="D126:D127"/>
    <mergeCell ref="D128:D129"/>
    <mergeCell ref="D94:D95"/>
    <mergeCell ref="D96:D97"/>
    <mergeCell ref="D98:D99"/>
    <mergeCell ref="D100:D101"/>
    <mergeCell ref="D102:D103"/>
    <mergeCell ref="D104:D105"/>
    <mergeCell ref="D106:D107"/>
    <mergeCell ref="D108:D109"/>
    <mergeCell ref="D110:D111"/>
    <mergeCell ref="D76:D77"/>
    <mergeCell ref="D78:D79"/>
    <mergeCell ref="D80:D81"/>
    <mergeCell ref="D82:D83"/>
    <mergeCell ref="D84:D85"/>
    <mergeCell ref="D86:D87"/>
    <mergeCell ref="D88:D89"/>
    <mergeCell ref="D90:D91"/>
    <mergeCell ref="D92:D93"/>
    <mergeCell ref="D58:D59"/>
    <mergeCell ref="D60:D61"/>
    <mergeCell ref="D62:D63"/>
    <mergeCell ref="D64:D65"/>
    <mergeCell ref="D66:D67"/>
    <mergeCell ref="D68:D69"/>
    <mergeCell ref="D70:D71"/>
    <mergeCell ref="D72:D73"/>
    <mergeCell ref="D74:D75"/>
    <mergeCell ref="I134:I135"/>
    <mergeCell ref="J134:J135"/>
    <mergeCell ref="M36:M37"/>
    <mergeCell ref="M116:M117"/>
    <mergeCell ref="D24:D25"/>
    <mergeCell ref="D22:D23"/>
    <mergeCell ref="D26:D27"/>
    <mergeCell ref="D28:D29"/>
    <mergeCell ref="D20:D21"/>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J20:J21"/>
    <mergeCell ref="I18:I19"/>
    <mergeCell ref="A6:A7"/>
    <mergeCell ref="B6:B7"/>
    <mergeCell ref="C6:C7"/>
    <mergeCell ref="D6:D7"/>
    <mergeCell ref="G6:G7"/>
    <mergeCell ref="H6:H7"/>
    <mergeCell ref="I6:I7"/>
    <mergeCell ref="J6:J7"/>
    <mergeCell ref="A8:A9"/>
    <mergeCell ref="B8:B9"/>
    <mergeCell ref="C8:C9"/>
    <mergeCell ref="H10:H11"/>
    <mergeCell ref="I10:I11"/>
    <mergeCell ref="J10:J11"/>
    <mergeCell ref="A12:A13"/>
    <mergeCell ref="B12:B13"/>
    <mergeCell ref="C12:C13"/>
    <mergeCell ref="D18:D19"/>
    <mergeCell ref="D16:D17"/>
    <mergeCell ref="D14:D15"/>
    <mergeCell ref="J18:J19"/>
    <mergeCell ref="A16:A17"/>
    <mergeCell ref="B16:B17"/>
    <mergeCell ref="H18:H19"/>
    <mergeCell ref="C16:C17"/>
    <mergeCell ref="G16:G17"/>
    <mergeCell ref="D12:D13"/>
    <mergeCell ref="H12:H13"/>
    <mergeCell ref="B10:B11"/>
    <mergeCell ref="C10:C11"/>
    <mergeCell ref="D10:D11"/>
    <mergeCell ref="G10:G11"/>
    <mergeCell ref="H14:H15"/>
    <mergeCell ref="B14:B15"/>
    <mergeCell ref="C14:C15"/>
    <mergeCell ref="G12:G13"/>
    <mergeCell ref="G14:G15"/>
    <mergeCell ref="B18:B19"/>
    <mergeCell ref="C18:C19"/>
    <mergeCell ref="G18:G19"/>
    <mergeCell ref="B24:B25"/>
    <mergeCell ref="C20:C21"/>
    <mergeCell ref="C22:C23"/>
    <mergeCell ref="A20:A21"/>
    <mergeCell ref="A22:A23"/>
    <mergeCell ref="B20:B21"/>
    <mergeCell ref="B22:B23"/>
    <mergeCell ref="B28:B29"/>
    <mergeCell ref="B26:B27"/>
    <mergeCell ref="C30:C31"/>
    <mergeCell ref="B34:B35"/>
    <mergeCell ref="B32:B33"/>
    <mergeCell ref="C32:C33"/>
    <mergeCell ref="C34:C35"/>
    <mergeCell ref="B30:B31"/>
    <mergeCell ref="G30:G31"/>
    <mergeCell ref="G32:G33"/>
    <mergeCell ref="G34:G35"/>
    <mergeCell ref="H22:H23"/>
    <mergeCell ref="I22:I23"/>
    <mergeCell ref="J22:J23"/>
    <mergeCell ref="H24:H25"/>
    <mergeCell ref="I24:I25"/>
    <mergeCell ref="J24:J25"/>
    <mergeCell ref="C26:C27"/>
    <mergeCell ref="C28:C29"/>
    <mergeCell ref="G26:G27"/>
    <mergeCell ref="G28:G29"/>
    <mergeCell ref="H28:H29"/>
    <mergeCell ref="I28:I29"/>
    <mergeCell ref="J28:J29"/>
    <mergeCell ref="G20:G21"/>
    <mergeCell ref="G22:G23"/>
    <mergeCell ref="G24:G25"/>
    <mergeCell ref="C24:C25"/>
    <mergeCell ref="H20:H21"/>
    <mergeCell ref="I20:I21"/>
    <mergeCell ref="J50:J51"/>
    <mergeCell ref="I50:I51"/>
    <mergeCell ref="H50:H51"/>
    <mergeCell ref="I48:I49"/>
    <mergeCell ref="H48:H49"/>
    <mergeCell ref="J38:J39"/>
    <mergeCell ref="J40:J41"/>
    <mergeCell ref="J42:J43"/>
    <mergeCell ref="J44:J45"/>
    <mergeCell ref="J46:J47"/>
    <mergeCell ref="J48:J49"/>
    <mergeCell ref="H46:H47"/>
    <mergeCell ref="I38:I39"/>
    <mergeCell ref="I40:I41"/>
    <mergeCell ref="I42:I43"/>
    <mergeCell ref="I44:I45"/>
    <mergeCell ref="I46:I47"/>
    <mergeCell ref="H38:H39"/>
    <mergeCell ref="C48:C49"/>
    <mergeCell ref="B48:B49"/>
    <mergeCell ref="B46:B47"/>
    <mergeCell ref="C46:C47"/>
    <mergeCell ref="G52:G53"/>
    <mergeCell ref="G50:G51"/>
    <mergeCell ref="B36:B37"/>
    <mergeCell ref="C36:C37"/>
    <mergeCell ref="B38:B39"/>
    <mergeCell ref="C38:C39"/>
    <mergeCell ref="B40:B41"/>
    <mergeCell ref="C40:C41"/>
    <mergeCell ref="G42:G43"/>
    <mergeCell ref="G44:G45"/>
    <mergeCell ref="G46:G47"/>
    <mergeCell ref="C44:C45"/>
    <mergeCell ref="B44:B45"/>
    <mergeCell ref="B42:B43"/>
    <mergeCell ref="C42:C43"/>
    <mergeCell ref="G38:G39"/>
    <mergeCell ref="G40:G41"/>
    <mergeCell ref="B56:B57"/>
    <mergeCell ref="C56:C57"/>
    <mergeCell ref="B58:B59"/>
    <mergeCell ref="C58:C59"/>
    <mergeCell ref="C54:C55"/>
    <mergeCell ref="B54:B55"/>
    <mergeCell ref="C52:C53"/>
    <mergeCell ref="B52:B53"/>
    <mergeCell ref="B50:B51"/>
    <mergeCell ref="C50:C51"/>
    <mergeCell ref="B68:B69"/>
    <mergeCell ref="C68:C69"/>
    <mergeCell ref="B70:B71"/>
    <mergeCell ref="C70:C71"/>
    <mergeCell ref="C64:C65"/>
    <mergeCell ref="B64:B65"/>
    <mergeCell ref="B66:B67"/>
    <mergeCell ref="C66:C67"/>
    <mergeCell ref="C60:C61"/>
    <mergeCell ref="B60:B61"/>
    <mergeCell ref="B62:B63"/>
    <mergeCell ref="C62:C63"/>
    <mergeCell ref="C82:C83"/>
    <mergeCell ref="B82:B83"/>
    <mergeCell ref="B78:B79"/>
    <mergeCell ref="C78:C79"/>
    <mergeCell ref="B72:B73"/>
    <mergeCell ref="C72:C73"/>
    <mergeCell ref="B74:B75"/>
    <mergeCell ref="C74:C75"/>
    <mergeCell ref="B80:B81"/>
    <mergeCell ref="C80:C81"/>
    <mergeCell ref="B76:B77"/>
    <mergeCell ref="C76:C77"/>
    <mergeCell ref="B84:B85"/>
    <mergeCell ref="B86:B87"/>
    <mergeCell ref="B88:B89"/>
    <mergeCell ref="B90:B91"/>
    <mergeCell ref="B92:B93"/>
    <mergeCell ref="C94:C95"/>
    <mergeCell ref="C96:C97"/>
    <mergeCell ref="C98:C99"/>
    <mergeCell ref="C100:C101"/>
    <mergeCell ref="C84:C85"/>
    <mergeCell ref="C86:C87"/>
    <mergeCell ref="C88:C89"/>
    <mergeCell ref="C90:C91"/>
    <mergeCell ref="C92:C93"/>
    <mergeCell ref="B108:B109"/>
    <mergeCell ref="B110:B111"/>
    <mergeCell ref="B112:B113"/>
    <mergeCell ref="B94:B95"/>
    <mergeCell ref="B96:B97"/>
    <mergeCell ref="B98:B99"/>
    <mergeCell ref="B100:B101"/>
    <mergeCell ref="B102:B103"/>
    <mergeCell ref="C102:C103"/>
    <mergeCell ref="C112:C113"/>
    <mergeCell ref="C110:C111"/>
    <mergeCell ref="C108:C109"/>
    <mergeCell ref="C106:C107"/>
    <mergeCell ref="C104:C105"/>
    <mergeCell ref="C122:C123"/>
    <mergeCell ref="B104:B105"/>
    <mergeCell ref="C134:C135"/>
    <mergeCell ref="C132:C133"/>
    <mergeCell ref="B134:B135"/>
    <mergeCell ref="B124:B125"/>
    <mergeCell ref="B126:B127"/>
    <mergeCell ref="B128:B129"/>
    <mergeCell ref="B130:B131"/>
    <mergeCell ref="B132:B133"/>
    <mergeCell ref="C130:C131"/>
    <mergeCell ref="C128:C129"/>
    <mergeCell ref="C126:C127"/>
    <mergeCell ref="C124:C125"/>
    <mergeCell ref="C120:C121"/>
    <mergeCell ref="C118:C119"/>
    <mergeCell ref="B114:B115"/>
    <mergeCell ref="B116:B117"/>
    <mergeCell ref="B118:B119"/>
    <mergeCell ref="B120:B121"/>
    <mergeCell ref="B122:B123"/>
    <mergeCell ref="C116:C117"/>
    <mergeCell ref="C114:C115"/>
    <mergeCell ref="B106:B107"/>
    <mergeCell ref="H134:H135"/>
    <mergeCell ref="H132:H133"/>
    <mergeCell ref="H130:H131"/>
    <mergeCell ref="H128:H129"/>
    <mergeCell ref="G128:G129"/>
    <mergeCell ref="G130:G131"/>
    <mergeCell ref="G132:G133"/>
    <mergeCell ref="G134:G135"/>
    <mergeCell ref="G108:G109"/>
    <mergeCell ref="G110:G111"/>
    <mergeCell ref="G112:G113"/>
    <mergeCell ref="G114:G115"/>
    <mergeCell ref="G116:G117"/>
    <mergeCell ref="G118:G119"/>
    <mergeCell ref="H110:H111"/>
    <mergeCell ref="H118:H119"/>
    <mergeCell ref="H116:H117"/>
    <mergeCell ref="G124:G125"/>
    <mergeCell ref="H124:H125"/>
    <mergeCell ref="G126:G127"/>
    <mergeCell ref="H126:H127"/>
    <mergeCell ref="H88:H89"/>
    <mergeCell ref="H102:H103"/>
    <mergeCell ref="H100:H101"/>
    <mergeCell ref="H98:H99"/>
    <mergeCell ref="H96:H97"/>
    <mergeCell ref="H86:H87"/>
    <mergeCell ref="H90:H91"/>
    <mergeCell ref="H92:H93"/>
    <mergeCell ref="H84:H85"/>
    <mergeCell ref="G88:G89"/>
    <mergeCell ref="I66:I67"/>
    <mergeCell ref="J66:J67"/>
    <mergeCell ref="I54:I55"/>
    <mergeCell ref="J54:J55"/>
    <mergeCell ref="I56:I57"/>
    <mergeCell ref="J56:J57"/>
    <mergeCell ref="H62:H63"/>
    <mergeCell ref="H60:H61"/>
    <mergeCell ref="H58:H59"/>
    <mergeCell ref="H56:H57"/>
    <mergeCell ref="G54:G55"/>
    <mergeCell ref="H54:H55"/>
    <mergeCell ref="I58:I59"/>
    <mergeCell ref="J58:J59"/>
    <mergeCell ref="I60:I61"/>
    <mergeCell ref="J60:J61"/>
    <mergeCell ref="I62:I63"/>
    <mergeCell ref="J62:J63"/>
    <mergeCell ref="H64:H65"/>
    <mergeCell ref="I64:I65"/>
    <mergeCell ref="J64:J65"/>
    <mergeCell ref="G56:G57"/>
    <mergeCell ref="H70:H71"/>
    <mergeCell ref="I128:I129"/>
    <mergeCell ref="J128:J129"/>
    <mergeCell ref="I112:I113"/>
    <mergeCell ref="J112:J113"/>
    <mergeCell ref="I114:I115"/>
    <mergeCell ref="J114:J115"/>
    <mergeCell ref="I100:I101"/>
    <mergeCell ref="J100:J101"/>
    <mergeCell ref="I102:I103"/>
    <mergeCell ref="J102:J103"/>
    <mergeCell ref="I116:I117"/>
    <mergeCell ref="J116:J117"/>
    <mergeCell ref="I118:I119"/>
    <mergeCell ref="J118:J119"/>
    <mergeCell ref="I108:I109"/>
    <mergeCell ref="J108:J109"/>
    <mergeCell ref="I110:I111"/>
    <mergeCell ref="J110:J111"/>
    <mergeCell ref="I106:I107"/>
    <mergeCell ref="J106:J107"/>
    <mergeCell ref="I124:I125"/>
    <mergeCell ref="J124:J125"/>
    <mergeCell ref="I126:I127"/>
    <mergeCell ref="J126:J127"/>
    <mergeCell ref="I130:I131"/>
    <mergeCell ref="J130:J131"/>
    <mergeCell ref="I132:I133"/>
    <mergeCell ref="J132:J133"/>
    <mergeCell ref="H26:H27"/>
    <mergeCell ref="I26:I27"/>
    <mergeCell ref="J26:J27"/>
    <mergeCell ref="H36:H37"/>
    <mergeCell ref="I36:I37"/>
    <mergeCell ref="J36:J37"/>
    <mergeCell ref="H44:H45"/>
    <mergeCell ref="H52:H53"/>
    <mergeCell ref="I52:I53"/>
    <mergeCell ref="J52:J53"/>
    <mergeCell ref="H66:H67"/>
    <mergeCell ref="H68:H69"/>
    <mergeCell ref="I68:I69"/>
    <mergeCell ref="J68:J69"/>
    <mergeCell ref="I70:I71"/>
    <mergeCell ref="J70:J71"/>
    <mergeCell ref="H72:H73"/>
    <mergeCell ref="I72:I73"/>
    <mergeCell ref="J72:J73"/>
    <mergeCell ref="H74:H75"/>
    <mergeCell ref="G58:G59"/>
    <mergeCell ref="G60:G61"/>
    <mergeCell ref="G62:G63"/>
    <mergeCell ref="G64:G65"/>
    <mergeCell ref="I74:I75"/>
    <mergeCell ref="J74:J75"/>
    <mergeCell ref="G78:G79"/>
    <mergeCell ref="G80:G81"/>
    <mergeCell ref="I80:I81"/>
    <mergeCell ref="J80:J81"/>
    <mergeCell ref="G74:G75"/>
    <mergeCell ref="H80:H81"/>
    <mergeCell ref="H78:H79"/>
    <mergeCell ref="H76:H77"/>
    <mergeCell ref="G66:G67"/>
    <mergeCell ref="G68:G69"/>
    <mergeCell ref="G70:G71"/>
    <mergeCell ref="G72:G73"/>
    <mergeCell ref="I82:I83"/>
    <mergeCell ref="J82:J83"/>
    <mergeCell ref="I84:I85"/>
    <mergeCell ref="J84:J85"/>
    <mergeCell ref="I76:I77"/>
    <mergeCell ref="J76:J77"/>
    <mergeCell ref="I78:I79"/>
    <mergeCell ref="J78:J79"/>
    <mergeCell ref="G82:G83"/>
    <mergeCell ref="G84:G85"/>
    <mergeCell ref="G76:G77"/>
    <mergeCell ref="H82:H83"/>
    <mergeCell ref="I86:I87"/>
    <mergeCell ref="J86:J87"/>
    <mergeCell ref="G90:G91"/>
    <mergeCell ref="G92:G93"/>
    <mergeCell ref="G94:G95"/>
    <mergeCell ref="G86:G87"/>
    <mergeCell ref="G104:G105"/>
    <mergeCell ref="H104:H105"/>
    <mergeCell ref="I104:I105"/>
    <mergeCell ref="J104:J105"/>
    <mergeCell ref="I92:I93"/>
    <mergeCell ref="J92:J93"/>
    <mergeCell ref="H94:H95"/>
    <mergeCell ref="I94:I95"/>
    <mergeCell ref="J94:J95"/>
    <mergeCell ref="G96:G97"/>
    <mergeCell ref="I96:I97"/>
    <mergeCell ref="J96:J97"/>
    <mergeCell ref="I88:I89"/>
    <mergeCell ref="I90:I91"/>
    <mergeCell ref="J90:J91"/>
    <mergeCell ref="J88:J89"/>
    <mergeCell ref="G98:G99"/>
    <mergeCell ref="I98:I99"/>
    <mergeCell ref="J98:J99"/>
    <mergeCell ref="G100:G101"/>
    <mergeCell ref="G102:G103"/>
    <mergeCell ref="H106:H107"/>
    <mergeCell ref="G120:G121"/>
    <mergeCell ref="I120:I121"/>
    <mergeCell ref="J120:J121"/>
    <mergeCell ref="G122:G123"/>
    <mergeCell ref="I122:I123"/>
    <mergeCell ref="J122:J123"/>
    <mergeCell ref="H122:H123"/>
    <mergeCell ref="H120:H121"/>
    <mergeCell ref="H108:H109"/>
    <mergeCell ref="H112:H113"/>
    <mergeCell ref="H114:H115"/>
    <mergeCell ref="G106:G107"/>
    <mergeCell ref="D8:D9"/>
    <mergeCell ref="G8:G9"/>
    <mergeCell ref="H8:H9"/>
    <mergeCell ref="I8:I9"/>
    <mergeCell ref="J8:J9"/>
    <mergeCell ref="J12:J13"/>
    <mergeCell ref="J14:J15"/>
    <mergeCell ref="H16:H17"/>
    <mergeCell ref="I16:I17"/>
    <mergeCell ref="J16:J17"/>
    <mergeCell ref="I12:I13"/>
    <mergeCell ref="I14:I15"/>
    <mergeCell ref="H30:H31"/>
    <mergeCell ref="I30:I31"/>
    <mergeCell ref="J30:J31"/>
    <mergeCell ref="H32:H33"/>
    <mergeCell ref="I32:I33"/>
    <mergeCell ref="J32:J33"/>
    <mergeCell ref="G36:G37"/>
    <mergeCell ref="G48:G49"/>
    <mergeCell ref="H34:H35"/>
    <mergeCell ref="I34:I35"/>
    <mergeCell ref="J34:J35"/>
    <mergeCell ref="H40:H41"/>
    <mergeCell ref="H42:H43"/>
  </mergeCells>
  <pageMargins left="0.70866141732283472" right="0.70866141732283472" top="0.74803149606299213" bottom="0.74803149606299213" header="0.31496062992125984" footer="0.31496062992125984"/>
  <pageSetup paperSize="9"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vt:lpstr>
      <vt:lpstr>'Приложение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Toksanov Serikzhan</dc:creator>
  <cp:lastModifiedBy>Утегенов Арман Мажитович</cp:lastModifiedBy>
  <cp:lastPrinted>2023-05-10T12:21:20Z</cp:lastPrinted>
  <dcterms:created xsi:type="dcterms:W3CDTF">2015-06-26T11:11:25Z</dcterms:created>
  <dcterms:modified xsi:type="dcterms:W3CDTF">2023-05-10T12:25:47Z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