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Закуп Самрук-Казына 2023\1 Товар\до 100МРП\ПО\2 Материалы ПО\"/>
    </mc:Choice>
  </mc:AlternateContent>
  <bookViews>
    <workbookView xWindow="0" yWindow="0" windowWidth="28800" windowHeight="9225" tabRatio="950"/>
  </bookViews>
  <sheets>
    <sheet name="Приложение 1" sheetId="5" r:id="rId1"/>
  </sheets>
  <externalReferences>
    <externalReference r:id="rId2"/>
  </externalReferences>
  <definedNames>
    <definedName name="_xlnm._FilterDatabase" localSheetId="0" hidden="1">'Приложение 1'!$A$7:$S$28</definedName>
    <definedName name="Года_планирования">'[1]Года планирования'!$A$1:$A$4</definedName>
    <definedName name="Департамент">[1]Департаменты!$A$1:$A$65536</definedName>
    <definedName name="Разделы">[1]Разделы!$A$1:$A$65536</definedName>
  </definedNames>
  <calcPr calcId="162913" calcOnSave="0"/>
</workbook>
</file>

<file path=xl/calcChain.xml><?xml version="1.0" encoding="utf-8"?>
<calcChain xmlns="http://schemas.openxmlformats.org/spreadsheetml/2006/main">
  <c r="I7" i="5" l="1"/>
  <c r="K7" i="5"/>
  <c r="K10" i="5"/>
  <c r="K9" i="5"/>
  <c r="K11" i="5"/>
  <c r="K12" i="5"/>
  <c r="K13" i="5"/>
  <c r="K14" i="5"/>
  <c r="K15" i="5"/>
  <c r="K16" i="5"/>
  <c r="K17" i="5"/>
  <c r="K18" i="5"/>
  <c r="K19" i="5"/>
  <c r="K20" i="5"/>
  <c r="K21" i="5"/>
  <c r="K22" i="5"/>
  <c r="K23" i="5"/>
  <c r="K24" i="5"/>
  <c r="K25" i="5"/>
  <c r="K26" i="5"/>
  <c r="K27" i="5"/>
  <c r="K28" i="5"/>
  <c r="K8" i="5"/>
</calcChain>
</file>

<file path=xl/sharedStrings.xml><?xml version="1.0" encoding="utf-8"?>
<sst xmlns="http://schemas.openxmlformats.org/spreadsheetml/2006/main" count="168" uniqueCount="109">
  <si>
    <t>№</t>
  </si>
  <si>
    <r>
      <rPr>
        <b/>
        <sz val="12"/>
        <color rgb="FF0070C0"/>
        <rFont val="Times New Roman"/>
        <family val="1"/>
        <charset val="204"/>
      </rPr>
      <t>САТЫП АЛЫНАТЫН ТАУАРЛАРДЫҢ ТІЗБЕСІ</t>
    </r>
    <r>
      <rPr>
        <b/>
        <sz val="12"/>
        <rFont val="Times New Roman"/>
        <family val="1"/>
        <charset val="204"/>
      </rPr>
      <t xml:space="preserve"> / ПЕРЕЧЕНЬ ЗАКУПАЕМЫХ ТОВАРОВ</t>
    </r>
  </si>
  <si>
    <r>
      <rPr>
        <b/>
        <sz val="12"/>
        <color rgb="FF0070C0"/>
        <rFont val="Times New Roman"/>
        <family val="1"/>
        <charset val="204"/>
      </rPr>
      <t xml:space="preserve">ПЗ жолының № </t>
    </r>
    <r>
      <rPr>
        <b/>
        <sz val="12"/>
        <rFont val="Times New Roman"/>
        <family val="1"/>
        <charset val="204"/>
      </rPr>
      <t>/ 
№ строки ПЗ</t>
    </r>
  </si>
  <si>
    <r>
      <rPr>
        <b/>
        <sz val="12"/>
        <color rgb="FF0070C0"/>
        <rFont val="Times New Roman"/>
        <family val="1"/>
        <charset val="204"/>
      </rPr>
      <t>Тауардың коды (Берушінің)</t>
    </r>
    <r>
      <rPr>
        <b/>
        <sz val="12"/>
        <rFont val="Times New Roman"/>
        <family val="1"/>
        <charset val="204"/>
      </rPr>
      <t xml:space="preserve"> / Код товара (Заказчика)</t>
    </r>
  </si>
  <si>
    <r>
      <rPr>
        <b/>
        <sz val="12"/>
        <color rgb="FF0070C0"/>
        <rFont val="Times New Roman"/>
        <family val="1"/>
        <charset val="204"/>
      </rPr>
      <t>Тауарлар тобының №</t>
    </r>
    <r>
      <rPr>
        <b/>
        <sz val="12"/>
        <rFont val="Times New Roman"/>
        <family val="1"/>
        <charset val="204"/>
      </rPr>
      <t xml:space="preserve"> / № группы товаров</t>
    </r>
  </si>
  <si>
    <r>
      <rPr>
        <b/>
        <sz val="12"/>
        <color rgb="FF0070C0"/>
        <rFont val="Times New Roman"/>
        <family val="1"/>
        <charset val="204"/>
      </rPr>
      <t>Өлшем бірлігі</t>
    </r>
    <r>
      <rPr>
        <b/>
        <sz val="12"/>
        <rFont val="Times New Roman"/>
        <family val="1"/>
        <charset val="204"/>
      </rPr>
      <t xml:space="preserve"> / Ед. изм.</t>
    </r>
  </si>
  <si>
    <r>
      <rPr>
        <b/>
        <sz val="12"/>
        <color rgb="FF0070C0"/>
        <rFont val="Times New Roman"/>
        <family val="1"/>
        <charset val="204"/>
      </rPr>
      <t>Саны, көлемі</t>
    </r>
    <r>
      <rPr>
        <b/>
        <sz val="12"/>
        <rFont val="Times New Roman"/>
        <family val="1"/>
        <charset val="204"/>
      </rPr>
      <t xml:space="preserve"> / Кол-во, объем</t>
    </r>
  </si>
  <si>
    <r>
      <rPr>
        <b/>
        <sz val="12"/>
        <color rgb="FF0070C0"/>
        <rFont val="Times New Roman"/>
        <family val="1"/>
        <charset val="204"/>
      </rPr>
      <t>Бірлік үшін баға, теңге ҚҚС-сыз</t>
    </r>
    <r>
      <rPr>
        <b/>
        <sz val="12"/>
        <rFont val="Times New Roman"/>
        <family val="1"/>
        <charset val="204"/>
      </rPr>
      <t xml:space="preserve"> / Цена за ед., тенге без НДС</t>
    </r>
  </si>
  <si>
    <r>
      <rPr>
        <b/>
        <sz val="12"/>
        <color rgb="FF0070C0"/>
        <rFont val="Times New Roman"/>
        <family val="1"/>
        <charset val="204"/>
      </rPr>
      <t>ҚҚС-сыз теңге сатып алу үшін бөлінген сома</t>
    </r>
    <r>
      <rPr>
        <b/>
        <sz val="12"/>
        <rFont val="Times New Roman"/>
        <family val="1"/>
        <charset val="204"/>
      </rPr>
      <t xml:space="preserve"> / Сумма, выделенная для закупки тенге без учета НДС</t>
    </r>
  </si>
  <si>
    <r>
      <rPr>
        <b/>
        <sz val="12"/>
        <color rgb="FF0070C0"/>
        <rFont val="Times New Roman"/>
        <family val="1"/>
        <charset val="204"/>
      </rPr>
      <t>Орындаушы</t>
    </r>
    <r>
      <rPr>
        <b/>
        <sz val="12"/>
        <color theme="1"/>
        <rFont val="Times New Roman"/>
        <family val="1"/>
        <charset val="204"/>
      </rPr>
      <t xml:space="preserve"> / Исполнитель:</t>
    </r>
  </si>
  <si>
    <r>
      <rPr>
        <b/>
        <sz val="12"/>
        <color rgb="FF0070C0"/>
        <rFont val="Times New Roman"/>
        <family val="1"/>
        <charset val="204"/>
      </rPr>
      <t>Телефоны</t>
    </r>
    <r>
      <rPr>
        <b/>
        <sz val="12"/>
        <color theme="1"/>
        <rFont val="Times New Roman"/>
        <family val="1"/>
        <charset val="204"/>
      </rPr>
      <t xml:space="preserve"> / Телефон:</t>
    </r>
  </si>
  <si>
    <r>
      <rPr>
        <b/>
        <sz val="12"/>
        <color rgb="FF0070C0"/>
        <rFont val="Times New Roman"/>
        <family val="1"/>
        <charset val="204"/>
      </rPr>
      <t>Тауарлар тобының, оның ішінде тауардың атауы</t>
    </r>
    <r>
      <rPr>
        <b/>
        <sz val="12"/>
        <rFont val="Times New Roman"/>
        <family val="1"/>
        <charset val="204"/>
      </rPr>
      <t xml:space="preserve"> / 
Наименование группы товаров, 
в том числе товара по SAP
</t>
    </r>
  </si>
  <si>
    <t>Техникалық сіпаттамасы / Техническая спецификация</t>
  </si>
  <si>
    <r>
      <rPr>
        <b/>
        <sz val="12"/>
        <color theme="4" tint="-0.249977111117893"/>
        <rFont val="Times New Roman"/>
        <family val="1"/>
        <charset val="204"/>
      </rPr>
      <t xml:space="preserve">Жеткізу орны </t>
    </r>
    <r>
      <rPr>
        <b/>
        <sz val="12"/>
        <rFont val="Times New Roman"/>
        <family val="1"/>
        <charset val="204"/>
      </rPr>
      <t>/ Место поставки</t>
    </r>
  </si>
  <si>
    <r>
      <rPr>
        <b/>
        <sz val="12"/>
        <color theme="4" tint="-0.249977111117893"/>
        <rFont val="Times New Roman"/>
        <family val="1"/>
        <charset val="204"/>
      </rPr>
      <t>Жеткізу мерзімі</t>
    </r>
    <r>
      <rPr>
        <b/>
        <sz val="12"/>
        <rFont val="Times New Roman"/>
        <family val="1"/>
        <charset val="204"/>
      </rPr>
      <t xml:space="preserve"> / Срок поставки</t>
    </r>
  </si>
  <si>
    <r>
      <rPr>
        <b/>
        <sz val="12"/>
        <color theme="4" tint="-0.249977111117893"/>
        <rFont val="Times New Roman"/>
        <family val="1"/>
        <charset val="204"/>
      </rPr>
      <t>Ескерту</t>
    </r>
    <r>
      <rPr>
        <b/>
        <sz val="12"/>
        <rFont val="Times New Roman"/>
        <family val="1"/>
        <charset val="204"/>
      </rPr>
      <t xml:space="preserve"> / Примечание</t>
    </r>
  </si>
  <si>
    <t xml:space="preserve"> </t>
  </si>
  <si>
    <t>80</t>
  </si>
  <si>
    <t>240-00045</t>
  </si>
  <si>
    <t>промышленная зона, БМТС АО Каражанбасмунай</t>
  </si>
  <si>
    <t xml:space="preserve"> Штука</t>
  </si>
  <si>
    <t xml:space="preserve"> Килограмм</t>
  </si>
  <si>
    <t>190-08477</t>
  </si>
  <si>
    <t>Бутылка</t>
  </si>
  <si>
    <t>Бутылка: безопасная, широкогорлая, с коротким носиком,с клапаном сброса давления,PE-LD объем 500 мл…</t>
  </si>
  <si>
    <t>Бөтелке: қауіпсіз, кең ауызды, қысқа шүмегі бар, қысым түсіретін клапанмен, PE-LD көлемі 500 мл, химиялық шыны ыдыстарды жууға арналған.
Бутылка: безопасная, широкогорлая, с коротким носиком, с клапаном сброса давления, PE-LD объем 500 мл., для промывки хим посуды.</t>
  </si>
  <si>
    <t xml:space="preserve">в течение 60 календарных дней </t>
  </si>
  <si>
    <t>110-00462</t>
  </si>
  <si>
    <t>Весы</t>
  </si>
  <si>
    <t>Весы: электронные VES-50B, предназначены для контроля веса заправляемого или сливаемого фреона, Пригодны для работы со всеми типамихладагентов, Есть возможность запрограммировать нужное количество фреона, по достижении которого весы предупреждают звуковим сигналом, для удобстава весы имеют встроенную подсветку дисплея, максимальный вес до 50 кг (110lb), точность: +/- 0,05%, единицы измерения: килограммы; унции; фунт; дисплей тип LCD (7 разрядов), размер платформы: 237x237мм, рабочая температура: от -10°C до +40°C, напряжение питания: 9В (от батарейки типа "Крона"), габаритные размеры (ДхШхВ) 420х320х100мм, вес 6,5 кг.</t>
  </si>
  <si>
    <t>Таразылар: электронды VES-50B, толтырылған немесе төгілген фреонның салмағын бақылауға арналған, Салқындатқыштың барлық түрлерімен жұмыс істеуге жарамды, Фреонның қажетті мөлшерін бағдарламалауға болады, оған жеткенде таразы дыбыстық сигналмен ескертеді. ыңғайлылық, таразыда кірістірілген дисплейдің артқы жарығы бар, максималды салмағы 50 кг (110 фунт) дейін, дәлдігі: +/- 0,05%, бірлік: килограмм; унциялар; фунт; СКД типті дисплей (7 цифр), платформа өлшемі: 237x237мм, жұмыс температурасы: -10°C-тан +40°C-қа дейін, қоректендіру кернеуі: 9V (Krona аккумуляторынан), габариттік өлшемдері (LxWxH) 420x320x100мм, салмағы 6, 5 кг.
Весы: электронные VES-50B, предназначены для контроля веса заправляемого или сливаемого фреона, Пригодны для работы со всеми типамихладагентов, Есть возможность запрограммировать нужное количество фреона, по достижении которого весы предупреждают звуковим сигналом, для удобстава весы имеют встроенную подсветку дисплея, максимальный вес до 50 кг (110lb), точность: +/- 0,05%, единицы измерения: килограммы; унции; фунт; дисплей тип LCD (7 разрядов), размер платформы: 237x237мм, рабочая температура: от -10°C до +40°C, напряжение питания: 9В (от батарейки типа "Крона"), габаритные размеры (ДхШхВ) 420х320х100мм, вес 6,5 кг.</t>
  </si>
  <si>
    <t>190-08251</t>
  </si>
  <si>
    <t>Веха отражателя</t>
  </si>
  <si>
    <t>Веха: телескопическая Leica GLS112, 3.6 м.</t>
  </si>
  <si>
    <t>Дәлдіктің, функционалдылықтың, тұрақтылықтың ең жоғары стандарттарына сәйкес келетін телескопиялық тірек. Орналастыру дәлдігі 3 мм немесе одан да көп болатын кез келген жұмысқа арналған. Жақсырақ көріну үшін қызыл және ақ түстер. Бұрау құлпы оңай және қауіпсіз бекітуді қамтамасыз етеді. Бітірген см және фут, ең аз ұзындығы 1,47 м, ұзарту 3,60 м, салмағы 1,88 кг.
Телескопическая веха, которая соответствует высоким стандартам точности, функциональности, стабильности. Разработана для любых работ там, где достаточна точность позиционирования в 3 мм и выше. Красно-белой окраска для лучшей видимости. Поворотный замок обеспечивает легкое и надежное затягивание. Градуирована в см и футах, минимальная длина 1,47 м, раздвигается до 3,60 м, вес 1,88 кг.</t>
  </si>
  <si>
    <t>110-00241</t>
  </si>
  <si>
    <t>Вискозиметр</t>
  </si>
  <si>
    <t>Вискозиметр: автоматический, мультикапиллярный, для определения кинематической вязкости, оснащен дввумя независимыми банями для размещения в каждой по специальному мультивискозиметру с широчайшим диапазоном измерения, размеры 49х75х127 см, HVM 472…</t>
  </si>
  <si>
    <t>Вискозиметр: автоматты, мультикапиллярлы, кинематикалық тұтқырлықты анықтауға арналған, өлшемдері 49x75x127 см, өлшемдері 49x75x127 см, HVM 472…
Вискозиметр: автоматический, мультикапиллярный, для определения кинематической вязкости, оснащен дввумя независимыми банями для размещения в каждой по специальному мультивискозиметру с широчайшим диапазоном измерения, размеры 49х75х127 см, HVM 472…</t>
  </si>
  <si>
    <t>190-08685</t>
  </si>
  <si>
    <t>Воронка</t>
  </si>
  <si>
    <t>Воронка: делительная круглая ВД-3-500 к экстрактору ПЭ-8110</t>
  </si>
  <si>
    <t>190-08596</t>
  </si>
  <si>
    <t>Ерш</t>
  </si>
  <si>
    <t>190-08597</t>
  </si>
  <si>
    <t>Ерш (щетка): для стеклянных стаканов, размер 85*390мм.</t>
  </si>
  <si>
    <t xml:space="preserve">Ерш (щетка): шыны шыныаяқтарға арналған, өлшемі 85*390мм.
Ерш (щетка): для стеклянных стаканов, размер 85*390мм.  </t>
  </si>
  <si>
    <t>190-07020</t>
  </si>
  <si>
    <t>Ерш: для пипеток, с синтетическим волосом, 120х5.5мм, с хвостиком…</t>
  </si>
  <si>
    <t>Ерш: тамшуырларға арналған, синтетикалық шаштары бар, 120х5,5 мм, құйрықты, зертханалық шыны ыдыстарды жууға арналған.
Ерш: для пипеток, с синтетическим волосом, 120х5.5мм, с хвостиком, для мытья лабораторных посуд.</t>
  </si>
  <si>
    <t>190-08656</t>
  </si>
  <si>
    <t>Клапан</t>
  </si>
  <si>
    <t>Клапан: дренажный, Deltech 3152270 с поплавковым управлением является универсальной заменой для большинства корпусов фильтров для флоат-типа, этот нормально закрытый слив является автоматическим, который работает, когда поплавок поднимается из-за накопленной жидкости, выгрузки конденсата и мусора изнутри фильтра (ДЛЯ ВОЗДУШНОГО КОМПРЕССОРА Eagle)</t>
  </si>
  <si>
    <t>Клапан: Су төгетін, Deltech 3152270 қалқымалы жұмыс істейтін қалқымалы түрдегі сүзгі корпустарының көпшілігінің әмбебап ауыстыруы болып табылады, бұл қалыпты жабық ағызу автоматты түрде жұмыс істейді, ол жинақталған сұйықтық салдарынан қалтқы көтерілгенде, сүзгі ішінен конденсат пен қоқысты шығарғанда жұмыс істейді (АУА КОМПРЕССОРЫ Eagle ҮШІН)
Клапан: дренажный, Deltech 3152270 с поплавковым управлением является универсальной заменой для большинства корпусов фильтров для флоат-типа, этот нормально закрытый слив является автоматическим, который работает, когда поплавок поднимается из-за накопленной жидкости, выгрузки конденсата и мусора изнутри фильтра (ДЛЯ ВОЗДУШНОГО КОМПРЕССОРА Eagle)</t>
  </si>
  <si>
    <t>470-00675</t>
  </si>
  <si>
    <t>Краситель</t>
  </si>
  <si>
    <t>Краситель: контрастный, белый, аэрозоль 400-500мл, длямагнитнопорошковойдефектоскопии,(МПД)…</t>
  </si>
  <si>
    <t>Бояғыш: контраст, ақ, аэрозоль 400-500 мл, магниттік ұнтақ ақауларын анықтауға арналған, (MPD)…
Краситель: контрастный, белый, аэрозоль 400-500мл, для магнитно порошковой дефектоскопии,(МПД)…</t>
  </si>
  <si>
    <t>470-00588</t>
  </si>
  <si>
    <t>Анемометр</t>
  </si>
  <si>
    <t>Крыльчатый анемометр Skywatch Xplorer 2, скорость ветра 0~42 м/с, температура -40~80°C</t>
  </si>
  <si>
    <t>Қалақшалы анемометр Skywatch Xplorer 2, жел жылдамдығы 0~42 м/с, температура -40~80°C
Крыльчатый анемометр Skywatch Xplorer 2, скорость ветра 0~42 м/с, температура -40~80°C</t>
  </si>
  <si>
    <t>280-01265</t>
  </si>
  <si>
    <t>Радиатор охлаждения</t>
  </si>
  <si>
    <t>Отвод: охладитель, отводы предназначены для охлаждения измеряемой среды, поступающей в рабочие полости манометров, рабочее давление: 40МПА, резьба присоединения: М20х1,5 наружняя / М20х1,5внутренняя, материал корпуса: нержавеющая сталь, наружный диаметрохладителя: 50мм, максимальная температура на входе охладителя: 350 °C,максимальная температура на выходе охладителя: 50 °C.</t>
  </si>
  <si>
    <t>OC100 манометріне арналған салқындату шығысы. Манометрдің (манометрдің) қуысына түсетін өлшенетін ортаны салқындату үшін арналған. Жұмыс қысымы: 40МПа, қосылым жіпі: M20x1,5 сыртқы / M20x1,5 ішкі, корпус материалы: тот баспайтын болат, салқындатқыштың сыртқы диаметрі: 50 мм, салқындатқыштың кірісіндегі максималды температура: 350 °C, шығысындағы максималды температура салқындатқыш: 50 °C.
Отвод-охладитель для манометра OC100. Предназначен для охлаждения измеряемой среды поступающей в полости измерителя давления (манометра). Рабочее давление: 40МПА, резьба присоединения: М20х1,5 наружняя / М20х1,5внутренняя, материал корпуса: нержавеющая сталь, наружный диаметрохладителя: 50мм, максимальная температура на входе охладителя: 350 °C, максимальная температура на выходе охладителя: 50 °C.</t>
  </si>
  <si>
    <t>190-08250</t>
  </si>
  <si>
    <t>Отражатель</t>
  </si>
  <si>
    <t>Отражатель: однопризменный с пластиковым креплением и пластиковой маркой.</t>
  </si>
  <si>
    <t>Шағылыстырғыш бір призма болып табылады және қашықтықта жақсы көріну үшін пластикалық бекітпесі және пластик белгісі бар. Орталау дәлдігі 2,0 мм. 2500 м дейінгі қашықтықты өлшеу үшін қолданылады.
Отражатель однопризменный с пластиковым креплением и пластиковой маркой для лучшей видимости его на расстоянии. Точность центрирования 2,0 мм. Применяется для измерения расстояний до 2500 м.</t>
  </si>
  <si>
    <t>470-00901</t>
  </si>
  <si>
    <t>Набор инструментов</t>
  </si>
  <si>
    <t>Очиститель: для удаления, 13 комплектов проводов для очистки + 10 игл для очистки + 5 нейлоновых щеток. Набор инструментов для очистки горелок ребойлера.</t>
  </si>
  <si>
    <t>Қайта қазандық оттықтарын тазалауға арналған құралдар жинағы. Тазалағыш: алып тастау үшін, тазалау сымдарының 13 жинағы + 10 тазартқыш инелер + 5 нейлон щеткалары.
Набор инструментов для очистки горелок ребойлера. Очиститель: для удаления, 13 комплектов проводов для очистки + 10 игл для очистки + 5 нейлоновых щеток.</t>
  </si>
  <si>
    <t xml:space="preserve"> Набор</t>
  </si>
  <si>
    <t>210-00687</t>
  </si>
  <si>
    <t>Сгон</t>
  </si>
  <si>
    <t>Патрубок: стальной, сгон, с наружный резьбой, НД=25мм,толщина 3мм, длинане более 180мм....~Nipple: steel, male threaded , ОD = 25 mm, thickness3 mm....</t>
  </si>
  <si>
    <t>Тармақ құбыры: болат, шпор, сыртқы жіппен, OD=25мм, қалыңдығы 3мм, ұзындығы 180мм артық емес
Патрубок: стальной, сгон, с наружный резьбой, НД=25мм,толщина 3мм, длинане более 180мм</t>
  </si>
  <si>
    <t>240-00117</t>
  </si>
  <si>
    <t>Раствор</t>
  </si>
  <si>
    <t>Раствор: буферный, сульфатный, каталоговый номер 452-49, объем 500мл,для спектрофотометра DR-2800 фирмы HACH Lange.</t>
  </si>
  <si>
    <t>Шешімі: буфер, сульфат, каталог нөмірі 452-49, көлемі 500 мл, HACH Lange DR-2800 спектрофотометрі үшін
Раствор: буферный, сульфатный, каталоговый номер 452-49, объем 500мл,для спектрофотометра DR-2800 фирмы HACH Lange</t>
  </si>
  <si>
    <t>240-00118</t>
  </si>
  <si>
    <t>Реагент</t>
  </si>
  <si>
    <t>Средство: моющее, Detergent Reagent Powder Pillows, каталоговый номер1008-68, 25 штук в упаковке, для спектрофотометра DR-2800 фирмы HACH Lange.</t>
  </si>
  <si>
    <t>Ортасы: жуғыш ұнтақ, Жуғыш зат реагентінің ұнтағы жастықтары, каталог нөмірі 1008-68, бір қаптамада 25 дана, HACH Lange DR-2800 спектрофотометрі үшін.
Средство: моющее, Detergent Reagent Powder Pillows, каталоговый номер1008-68, 25 штук в упаковке, для спектрофотометра DR-2800 фирмы HACH Lange.</t>
  </si>
  <si>
    <t>210-00155</t>
  </si>
  <si>
    <t>Трубка</t>
  </si>
  <si>
    <t>Трубка: 1/2" из нержавеющей стали, длина 20 футов....~Tubing: 1/2" x 0,049", 316SS, 20 Ft.Lengths....</t>
  </si>
  <si>
    <t>Түтік: 1/2 дюймдік баспайтын болат, ұзындығы 20'.
Трубка: 1/2" из нержавеющей стали, длина 20 футов.</t>
  </si>
  <si>
    <t>190-05303</t>
  </si>
  <si>
    <t>Цилиндр лабораторный</t>
  </si>
  <si>
    <t>Цилиндр: стеклянный, лабораторный, мерный объемом 100мл, ценой деления 1мл, высотой 255мм, диаметром 29мм, без шлифа, с носиком дляслива жидкости, на литой стеклянной подставке....~Cylinder: measuring 100ml....</t>
  </si>
  <si>
    <t xml:space="preserve">Цилиндр: шыны, зертханалық, өлшем көлемі 100 мл, бөлу мәні 1 мл, биіктігі 255 мм, диаметрі 29 мм, кесусіз, сұйықтықты төгуге арналған шүмегімен, құйылған шыны стендте. ГОСТ 1770-74.
Цилиндр: стеклянный, лабораторный, мерный объемом 100мл, ценой деления 1мл, высотой 255мм, диаметром 29мм, без шлифа, с носиком для слива жидкости, на литой стеклянной подставке. ГОСТ 1770-74. </t>
  </si>
  <si>
    <t>350-00155</t>
  </si>
  <si>
    <t>Шланг</t>
  </si>
  <si>
    <t>Шланг: дистиллятора, резиновый, прозрачный, гибкий, для подачи и отвода воды, внутренний диаметр 13мм, наружный диаметр 20мм....~Hose: rubber, for distiller, ID=13mm, OD=20mm....</t>
  </si>
  <si>
    <t xml:space="preserve">Шланг: дистиллятор, резеңке, мөлдір, икемді, суды беру және ағызу үшін, ішкі диаметрі 13 мм, сыртқы диаметрі 20 мм....
Шланг: дистиллятора, резиновый, прозрачный, гибкий, для подачи и отвода воды, внутренний диаметр 13мм, наружный диаметр 20мм....   </t>
  </si>
  <si>
    <t xml:space="preserve"> Метр</t>
  </si>
  <si>
    <t>Индикатор</t>
  </si>
  <si>
    <t>Индикатор: хром, темно-синий....~iNDICATOR: CHROMIUM. DARK BLUE,....</t>
  </si>
  <si>
    <t>Көрсеткіш: хром, қою көк, маркасы т.ү.т. қара қоңыр немесе қара түсті ұнтақ, ТУ 6-09-3870-84.
Кепілдік мерзімі – қарастырылмаған
Индикатор: хром, темно-синий, марка ч.д.а. порошок темно-коричневого или черного цвета, ТУ 6-09-3870-84.
Гарантийный период - не предусмотрен</t>
  </si>
  <si>
    <t>Наименование закупаемых товаров, работ и услуг (по коду ЕНС ТРУ)</t>
  </si>
  <si>
    <t>Шұңқыр: VD-3-500 дөңгелекті PE-8110 экстракторына бөлу. Экстракция процедураларында араласпайтын сұйықтықтарды бөлу үшін қолданылады. ГОСТ 21400-75 бойынша XC1 шыныдан жасалған.
Воронка: делительная круглая ВД-3-500 к экстрактору ПЭ-8110. Применяется для разделения несмешивающихся жидкостей в процедурах экстрагирования. Изготовлена из стекла ХС1 по ГОСТ 21400-75.</t>
  </si>
  <si>
    <t>Ерш (щетка): для пробирок с шерстяным наконечником, размер 15*280мм.</t>
  </si>
  <si>
    <t xml:space="preserve">Ерш: пробирка үшін, орташа, жұмсақ қылшық (L=280мм, d=15мм), зертханалық шыны ыдыстарды жууға арналған.
Ерш: пробирочный, средний, мягкая щетина (L=280мм, d=15мм), для мытья лабораторных посуд.  </t>
  </si>
  <si>
    <t>1 Қосымшасы</t>
  </si>
  <si>
    <t>Приложение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</si>
</sst>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 _р_._-;\-* #,##0.00\ _р_._-;_-* &quot;-&quot;??\ _р_._-;_-@_-"/>
    <numFmt numFmtId="166" formatCode="_-* #,##0.00&quot;р.&quot;_-;\-* #,##0.00&quot;р.&quot;_-;_-* &quot;-&quot;??&quot;р.&quot;_-;_-@_-"/>
    <numFmt numFmtId="167" formatCode="_-* #,##0.00_р_._-;\-* #,##0.00_р_._-;_-* &quot;-&quot;??_р_._-;_-@_-"/>
  </numFmts>
  <fonts count="18"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2"/>
      <name val="Times New Roman"/>
      <family val="1"/>
      <charset val="204"/>
    </font>
    <font>
      <sz val="12"/>
      <name val="Times New Roman"/>
      <family val="1"/>
      <charset val="204"/>
    </font>
    <font>
      <sz val="10"/>
      <name val="Arial"/>
      <family val="2"/>
      <charset val="204"/>
    </font>
    <font>
      <sz val="10"/>
      <name val="Helv"/>
    </font>
    <font>
      <sz val="10"/>
      <name val="Helv"/>
      <family val="2"/>
    </font>
    <font>
      <sz val="12"/>
      <color theme="1"/>
      <name val="Times New Roman"/>
      <family val="1"/>
      <charset val="204"/>
    </font>
    <font>
      <b/>
      <sz val="12"/>
      <color theme="1"/>
      <name val="Times New Roman"/>
      <family val="1"/>
      <charset val="204"/>
    </font>
    <font>
      <sz val="10"/>
      <name val="Arial Cyr"/>
      <family val="2"/>
      <charset val="204"/>
    </font>
    <font>
      <sz val="11"/>
      <color theme="1"/>
      <name val="Calibri"/>
      <family val="2"/>
      <scheme val="minor"/>
    </font>
    <font>
      <b/>
      <i/>
      <sz val="12"/>
      <name val="Times New Roman"/>
      <family val="1"/>
      <charset val="204"/>
    </font>
    <font>
      <sz val="10"/>
      <name val="Arial Cyr"/>
      <charset val="204"/>
    </font>
    <font>
      <b/>
      <sz val="12"/>
      <color rgb="FF0070C0"/>
      <name val="Times New Roman"/>
      <family val="1"/>
      <charset val="204"/>
    </font>
    <font>
      <sz val="10"/>
      <name val="Times New Roman"/>
      <family val="1"/>
      <charset val="204"/>
    </font>
    <font>
      <b/>
      <i/>
      <sz val="12"/>
      <color rgb="FF0070C0"/>
      <name val="Times New Roman"/>
      <family val="1"/>
      <charset val="204"/>
    </font>
    <font>
      <b/>
      <sz val="12"/>
      <color theme="4" tint="-0.24997711111789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5">
    <xf numFmtId="0" fontId="0" fillId="0" borderId="0"/>
    <xf numFmtId="167" fontId="1" fillId="0" borderId="0" applyFont="0" applyFill="0" applyBorder="0" applyAlignment="0" applyProtection="0"/>
    <xf numFmtId="164" fontId="5" fillId="0" borderId="0" applyFont="0" applyFill="0" applyBorder="0" applyAlignment="0" applyProtection="0"/>
    <xf numFmtId="167" fontId="2" fillId="0" borderId="0" applyFont="0" applyFill="0" applyBorder="0" applyAlignment="0" applyProtection="0"/>
    <xf numFmtId="164"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5" fillId="0" borderId="0"/>
    <xf numFmtId="0" fontId="5" fillId="0" borderId="0"/>
    <xf numFmtId="0" fontId="1" fillId="0" borderId="0"/>
    <xf numFmtId="0" fontId="5" fillId="0" borderId="0"/>
    <xf numFmtId="0" fontId="7" fillId="0" borderId="0"/>
    <xf numFmtId="0" fontId="6" fillId="0" borderId="0"/>
    <xf numFmtId="0" fontId="2" fillId="0" borderId="0"/>
    <xf numFmtId="0" fontId="2" fillId="0" borderId="0"/>
    <xf numFmtId="164" fontId="5" fillId="0" borderId="0" applyFont="0" applyFill="0" applyBorder="0" applyAlignment="0" applyProtection="0"/>
    <xf numFmtId="0" fontId="5" fillId="0" borderId="0"/>
    <xf numFmtId="167" fontId="2" fillId="0" borderId="0" applyFont="0" applyFill="0" applyBorder="0" applyAlignment="0" applyProtection="0"/>
    <xf numFmtId="0" fontId="10" fillId="0" borderId="0"/>
    <xf numFmtId="0" fontId="5" fillId="0" borderId="0"/>
    <xf numFmtId="164" fontId="5" fillId="0" borderId="0" applyFont="0" applyFill="0" applyBorder="0" applyAlignment="0" applyProtection="0"/>
    <xf numFmtId="0" fontId="5" fillId="0" borderId="0"/>
    <xf numFmtId="0" fontId="11" fillId="0" borderId="0"/>
    <xf numFmtId="0" fontId="10" fillId="0" borderId="0"/>
    <xf numFmtId="0" fontId="1" fillId="0" borderId="0"/>
    <xf numFmtId="0" fontId="1" fillId="0" borderId="0"/>
    <xf numFmtId="0" fontId="5" fillId="0" borderId="0"/>
    <xf numFmtId="167"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xf numFmtId="0" fontId="1" fillId="0" borderId="0"/>
  </cellStyleXfs>
  <cellXfs count="45">
    <xf numFmtId="0" fontId="0" fillId="0" borderId="0" xfId="0"/>
    <xf numFmtId="0" fontId="3" fillId="3" borderId="1" xfId="0" applyFont="1" applyFill="1" applyBorder="1" applyAlignment="1" applyProtection="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4" fontId="3" fillId="0" borderId="0" xfId="0" applyNumberFormat="1" applyFont="1" applyBorder="1" applyAlignment="1" applyProtection="1">
      <alignment horizontal="right" vertical="center" wrapText="1"/>
      <protection hidden="1"/>
    </xf>
    <xf numFmtId="4" fontId="3" fillId="0" borderId="0" xfId="0" applyNumberFormat="1" applyFont="1" applyBorder="1" applyAlignment="1" applyProtection="1">
      <alignment vertical="center" wrapText="1"/>
      <protection hidden="1"/>
    </xf>
    <xf numFmtId="0" fontId="9" fillId="0" borderId="1" xfId="0" applyFont="1" applyBorder="1" applyAlignment="1">
      <alignment horizontal="center" vertical="center"/>
    </xf>
    <xf numFmtId="4" fontId="3" fillId="0" borderId="1" xfId="0" applyNumberFormat="1" applyFont="1" applyBorder="1" applyAlignment="1" applyProtection="1">
      <alignment horizontal="center" vertical="center" wrapText="1"/>
    </xf>
    <xf numFmtId="49" fontId="3" fillId="3" borderId="1" xfId="0"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5" fillId="0" borderId="0" xfId="33" applyFont="1" applyFill="1" applyBorder="1" applyAlignment="1">
      <alignment horizontal="center" vertical="center" wrapText="1"/>
    </xf>
    <xf numFmtId="0" fontId="4" fillId="2" borderId="0" xfId="0" applyFont="1" applyFill="1" applyBorder="1" applyAlignment="1">
      <alignment vertical="center" wrapText="1"/>
    </xf>
    <xf numFmtId="0" fontId="15" fillId="0" borderId="0" xfId="0" applyFont="1" applyFill="1" applyBorder="1" applyAlignment="1">
      <alignment horizontal="left" vertical="top" wrapText="1"/>
    </xf>
    <xf numFmtId="4" fontId="15" fillId="0" borderId="0"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center" vertical="center" wrapText="1"/>
    </xf>
    <xf numFmtId="0" fontId="8" fillId="0" borderId="0" xfId="0" applyFont="1" applyBorder="1" applyAlignment="1">
      <alignment horizontal="left" vertical="center"/>
    </xf>
    <xf numFmtId="0" fontId="8" fillId="3" borderId="1" xfId="0" applyFont="1" applyFill="1" applyBorder="1" applyAlignment="1">
      <alignment vertical="center"/>
    </xf>
    <xf numFmtId="0" fontId="8" fillId="0" borderId="1" xfId="0" applyFont="1" applyBorder="1" applyAlignment="1">
      <alignment horizontal="center" vertical="center"/>
    </xf>
    <xf numFmtId="0" fontId="3" fillId="0" borderId="0" xfId="0" applyFont="1" applyBorder="1" applyAlignment="1" applyProtection="1">
      <alignment horizontal="center" vertical="center" wrapText="1"/>
    </xf>
    <xf numFmtId="4" fontId="3" fillId="0" borderId="0" xfId="0" applyNumberFormat="1" applyFont="1" applyBorder="1" applyAlignment="1" applyProtection="1">
      <alignment horizontal="center" vertical="center" wrapText="1"/>
      <protection hidden="1"/>
    </xf>
    <xf numFmtId="4" fontId="3" fillId="0" borderId="0" xfId="0" applyNumberFormat="1" applyFont="1" applyBorder="1" applyAlignment="1" applyProtection="1">
      <alignment horizontal="left" vertical="center" wrapText="1"/>
      <protection hidden="1"/>
    </xf>
    <xf numFmtId="0" fontId="8" fillId="0" borderId="0" xfId="0" applyFont="1" applyAlignment="1">
      <alignment horizontal="left" vertical="center"/>
    </xf>
    <xf numFmtId="0" fontId="3" fillId="0" borderId="1" xfId="0" applyFont="1" applyBorder="1" applyAlignment="1" applyProtection="1">
      <alignment horizontal="left" vertical="center" wrapText="1"/>
    </xf>
    <xf numFmtId="49" fontId="3" fillId="3"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4" fontId="3" fillId="0" borderId="0" xfId="0" applyNumberFormat="1" applyFont="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4" fontId="8" fillId="2" borderId="1"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4" fontId="8" fillId="0" borderId="0" xfId="0" applyNumberFormat="1" applyFont="1" applyAlignment="1">
      <alignment horizontal="center" vertical="center"/>
    </xf>
    <xf numFmtId="167" fontId="4"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cellXfs>
  <cellStyles count="35">
    <cellStyle name="Comma 10 2" xfId="2"/>
    <cellStyle name="Comma 10 2 2" xfId="29"/>
    <cellStyle name="Comma 10 2 2 3" xfId="21"/>
    <cellStyle name="Comma 10 2 2 3 2" xfId="32"/>
    <cellStyle name="Comma 2 6 2 2 2" xfId="3"/>
    <cellStyle name="Comma 4 2" xfId="4"/>
    <cellStyle name="Comma 4 2 2" xfId="30"/>
    <cellStyle name="Comma 8" xfId="5"/>
    <cellStyle name="Comma 8 10" xfId="18"/>
    <cellStyle name="Comma 8 4 2" xfId="6"/>
    <cellStyle name="Currency 2" xfId="7"/>
    <cellStyle name="Normal 11 2" xfId="8"/>
    <cellStyle name="Normal 2 10" xfId="9"/>
    <cellStyle name="Normal 24 2 2 2" xfId="22"/>
    <cellStyle name="Normal 39" xfId="10"/>
    <cellStyle name="Normal 4" xfId="11"/>
    <cellStyle name="Normal 45 2" xfId="23"/>
    <cellStyle name="Style 1" xfId="12"/>
    <cellStyle name="Style 1 2" xfId="13"/>
    <cellStyle name="Обычный" xfId="0" builtinId="0"/>
    <cellStyle name="Обычный 13" xfId="34"/>
    <cellStyle name="Обычный 2" xfId="14"/>
    <cellStyle name="Обычный 2 10" xfId="19"/>
    <cellStyle name="Обычный 2 10 2" xfId="24"/>
    <cellStyle name="Обычный 2 13 2" xfId="33"/>
    <cellStyle name="Обычный 2 3" xfId="15"/>
    <cellStyle name="Обычный 29 3" xfId="25"/>
    <cellStyle name="Обычный 3" xfId="26"/>
    <cellStyle name="Обычный 6" xfId="17"/>
    <cellStyle name="Обычный 6 2" xfId="20"/>
    <cellStyle name="Обычный 6 2 2" xfId="27"/>
    <cellStyle name="Финансовый" xfId="1" builtinId="3"/>
    <cellStyle name="Финансовый 2" xfId="16"/>
    <cellStyle name="Финансовый 2 2" xfId="31"/>
    <cellStyle name="Финансовый 2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A22" zoomScale="70" zoomScaleNormal="70" zoomScaleSheetLayoutView="70" workbookViewId="0">
      <selection activeCell="G9" sqref="G9"/>
    </sheetView>
  </sheetViews>
  <sheetFormatPr defaultColWidth="9.140625" defaultRowHeight="15.75" x14ac:dyDescent="0.25"/>
  <cols>
    <col min="1" max="1" width="4.7109375" style="2" customWidth="1"/>
    <col min="2" max="2" width="9.7109375" style="2" customWidth="1"/>
    <col min="3" max="3" width="18.42578125" style="2" customWidth="1"/>
    <col min="4" max="4" width="12.140625" style="2" customWidth="1"/>
    <col min="5" max="5" width="20.85546875" style="2" customWidth="1"/>
    <col min="6" max="6" width="50.5703125" style="27" hidden="1" customWidth="1"/>
    <col min="7" max="7" width="93.7109375" style="2" customWidth="1"/>
    <col min="8" max="8" width="12" style="3" customWidth="1"/>
    <col min="9" max="9" width="11.85546875" style="38" customWidth="1"/>
    <col min="10" max="10" width="16.7109375" style="38" customWidth="1"/>
    <col min="11" max="11" width="19.140625" style="38" customWidth="1"/>
    <col min="12" max="12" width="22.85546875" style="38" customWidth="1"/>
    <col min="13" max="13" width="17.85546875" style="38" bestFit="1" customWidth="1"/>
    <col min="14" max="14" width="15.42578125" style="3" customWidth="1"/>
    <col min="15" max="15" width="11.140625" style="3" customWidth="1"/>
    <col min="16" max="16" width="10.85546875" style="3" customWidth="1"/>
    <col min="17" max="17" width="11.85546875" style="3" customWidth="1"/>
    <col min="18" max="18" width="9.140625" style="3"/>
    <col min="19" max="19" width="14.85546875" style="3" customWidth="1"/>
    <col min="20" max="16384" width="9.140625" style="3"/>
  </cols>
  <sheetData>
    <row r="1" spans="1:14" x14ac:dyDescent="0.25">
      <c r="D1" s="4"/>
      <c r="E1" s="4"/>
      <c r="F1" s="26"/>
      <c r="G1" s="4"/>
      <c r="I1" s="25"/>
      <c r="K1" s="32" t="s">
        <v>107</v>
      </c>
      <c r="L1" s="32"/>
      <c r="M1" s="32"/>
    </row>
    <row r="2" spans="1:14" x14ac:dyDescent="0.25">
      <c r="D2" s="4"/>
      <c r="E2" s="4"/>
      <c r="F2" s="26"/>
      <c r="G2" s="4"/>
      <c r="I2" s="25"/>
      <c r="K2" s="33" t="s">
        <v>108</v>
      </c>
      <c r="L2" s="33"/>
      <c r="M2" s="33"/>
    </row>
    <row r="3" spans="1:14" x14ac:dyDescent="0.25">
      <c r="H3" s="5"/>
      <c r="I3" s="25"/>
      <c r="J3" s="25"/>
      <c r="K3" s="25"/>
      <c r="L3" s="25"/>
      <c r="M3" s="25"/>
    </row>
    <row r="4" spans="1:14" ht="15.6" customHeight="1" x14ac:dyDescent="0.25">
      <c r="A4" s="41" t="s">
        <v>1</v>
      </c>
      <c r="B4" s="41"/>
      <c r="C4" s="41"/>
      <c r="D4" s="41"/>
      <c r="E4" s="41"/>
      <c r="F4" s="41"/>
      <c r="G4" s="41"/>
      <c r="H4" s="41"/>
      <c r="I4" s="41"/>
      <c r="J4" s="41"/>
      <c r="K4" s="41"/>
      <c r="L4" s="24"/>
      <c r="M4" s="24"/>
    </row>
    <row r="5" spans="1:14" x14ac:dyDescent="0.25">
      <c r="D5" s="3"/>
      <c r="E5" s="3"/>
      <c r="G5" s="3"/>
      <c r="I5" s="34"/>
      <c r="J5" s="34"/>
      <c r="K5" s="34"/>
      <c r="L5" s="34"/>
      <c r="M5" s="34"/>
    </row>
    <row r="6" spans="1:14" ht="126.75" customHeight="1" x14ac:dyDescent="0.25">
      <c r="A6" s="6" t="s">
        <v>0</v>
      </c>
      <c r="B6" s="9" t="s">
        <v>2</v>
      </c>
      <c r="C6" s="9" t="s">
        <v>3</v>
      </c>
      <c r="D6" s="9" t="s">
        <v>4</v>
      </c>
      <c r="E6" s="9" t="s">
        <v>103</v>
      </c>
      <c r="F6" s="28" t="s">
        <v>11</v>
      </c>
      <c r="G6" s="9" t="s">
        <v>12</v>
      </c>
      <c r="H6" s="9" t="s">
        <v>5</v>
      </c>
      <c r="I6" s="7" t="s">
        <v>6</v>
      </c>
      <c r="J6" s="7" t="s">
        <v>7</v>
      </c>
      <c r="K6" s="7" t="s">
        <v>8</v>
      </c>
      <c r="L6" s="7" t="s">
        <v>13</v>
      </c>
      <c r="M6" s="7" t="s">
        <v>14</v>
      </c>
      <c r="N6" s="7" t="s">
        <v>15</v>
      </c>
    </row>
    <row r="7" spans="1:14" ht="30.6" customHeight="1" x14ac:dyDescent="0.25">
      <c r="A7" s="1"/>
      <c r="B7" s="1"/>
      <c r="C7" s="1"/>
      <c r="D7" s="8" t="s">
        <v>17</v>
      </c>
      <c r="E7" s="8"/>
      <c r="F7" s="29" t="s">
        <v>16</v>
      </c>
      <c r="G7" s="8"/>
      <c r="H7" s="1"/>
      <c r="I7" s="35">
        <f>SUM(I8:I28)</f>
        <v>201.3</v>
      </c>
      <c r="J7" s="35"/>
      <c r="K7" s="35">
        <f>SUM(K8:K28)</f>
        <v>1881295.6300000001</v>
      </c>
      <c r="L7" s="35"/>
      <c r="M7" s="35"/>
      <c r="N7" s="22"/>
    </row>
    <row r="8" spans="1:14" ht="88.5" customHeight="1" x14ac:dyDescent="0.25">
      <c r="A8" s="12">
        <v>1</v>
      </c>
      <c r="B8" s="40">
        <v>492</v>
      </c>
      <c r="C8" s="10" t="s">
        <v>22</v>
      </c>
      <c r="D8" s="12"/>
      <c r="E8" s="10" t="s">
        <v>23</v>
      </c>
      <c r="F8" s="30" t="s">
        <v>24</v>
      </c>
      <c r="G8" s="19" t="s">
        <v>25</v>
      </c>
      <c r="H8" s="20" t="s">
        <v>20</v>
      </c>
      <c r="I8" s="20">
        <v>30</v>
      </c>
      <c r="J8" s="39">
        <v>5602</v>
      </c>
      <c r="K8" s="36">
        <f>I8*J8</f>
        <v>168060</v>
      </c>
      <c r="L8" s="36" t="s">
        <v>19</v>
      </c>
      <c r="M8" s="36" t="s">
        <v>26</v>
      </c>
      <c r="N8" s="23"/>
    </row>
    <row r="9" spans="1:14" ht="281.25" customHeight="1" x14ac:dyDescent="0.25">
      <c r="A9" s="12">
        <v>2</v>
      </c>
      <c r="B9" s="40">
        <v>493</v>
      </c>
      <c r="C9" s="10" t="s">
        <v>27</v>
      </c>
      <c r="D9" s="12"/>
      <c r="E9" s="10" t="s">
        <v>28</v>
      </c>
      <c r="F9" s="30" t="s">
        <v>29</v>
      </c>
      <c r="G9" s="19" t="s">
        <v>30</v>
      </c>
      <c r="H9" s="20" t="s">
        <v>20</v>
      </c>
      <c r="I9" s="20">
        <v>1</v>
      </c>
      <c r="J9" s="39">
        <v>74433.97</v>
      </c>
      <c r="K9" s="36">
        <f t="shared" ref="K9:K28" si="0">I9*J9</f>
        <v>74433.97</v>
      </c>
      <c r="L9" s="36" t="s">
        <v>19</v>
      </c>
      <c r="M9" s="36" t="s">
        <v>26</v>
      </c>
      <c r="N9" s="23"/>
    </row>
    <row r="10" spans="1:14" ht="196.5" customHeight="1" x14ac:dyDescent="0.25">
      <c r="A10" s="12">
        <v>3</v>
      </c>
      <c r="B10" s="40">
        <v>494</v>
      </c>
      <c r="C10" s="10" t="s">
        <v>31</v>
      </c>
      <c r="D10" s="12"/>
      <c r="E10" s="10" t="s">
        <v>32</v>
      </c>
      <c r="F10" s="30" t="s">
        <v>33</v>
      </c>
      <c r="G10" s="19" t="s">
        <v>34</v>
      </c>
      <c r="H10" s="20" t="s">
        <v>20</v>
      </c>
      <c r="I10" s="20">
        <v>2</v>
      </c>
      <c r="J10" s="39">
        <v>131609.48000000001</v>
      </c>
      <c r="K10" s="36">
        <f>I10*J10</f>
        <v>263218.96000000002</v>
      </c>
      <c r="L10" s="36" t="s">
        <v>19</v>
      </c>
      <c r="M10" s="36" t="s">
        <v>26</v>
      </c>
      <c r="N10" s="23"/>
    </row>
    <row r="11" spans="1:14" ht="115.5" customHeight="1" x14ac:dyDescent="0.25">
      <c r="A11" s="12">
        <v>4</v>
      </c>
      <c r="B11" s="40">
        <v>495</v>
      </c>
      <c r="C11" s="10" t="s">
        <v>35</v>
      </c>
      <c r="D11" s="12"/>
      <c r="E11" s="10" t="s">
        <v>36</v>
      </c>
      <c r="F11" s="30" t="s">
        <v>37</v>
      </c>
      <c r="G11" s="19" t="s">
        <v>38</v>
      </c>
      <c r="H11" s="20" t="s">
        <v>20</v>
      </c>
      <c r="I11" s="20">
        <v>1</v>
      </c>
      <c r="J11" s="39">
        <v>38598</v>
      </c>
      <c r="K11" s="36">
        <f t="shared" si="0"/>
        <v>38598</v>
      </c>
      <c r="L11" s="36" t="s">
        <v>19</v>
      </c>
      <c r="M11" s="36" t="s">
        <v>26</v>
      </c>
      <c r="N11" s="23"/>
    </row>
    <row r="12" spans="1:14" ht="114.75" customHeight="1" x14ac:dyDescent="0.25">
      <c r="A12" s="12">
        <v>5</v>
      </c>
      <c r="B12" s="40">
        <v>496</v>
      </c>
      <c r="C12" s="10" t="s">
        <v>39</v>
      </c>
      <c r="D12" s="12"/>
      <c r="E12" s="10" t="s">
        <v>40</v>
      </c>
      <c r="F12" s="30" t="s">
        <v>41</v>
      </c>
      <c r="G12" s="19" t="s">
        <v>104</v>
      </c>
      <c r="H12" s="20" t="s">
        <v>20</v>
      </c>
      <c r="I12" s="20">
        <v>15</v>
      </c>
      <c r="J12" s="39">
        <v>6744.5</v>
      </c>
      <c r="K12" s="36">
        <f t="shared" si="0"/>
        <v>101167.5</v>
      </c>
      <c r="L12" s="36" t="s">
        <v>19</v>
      </c>
      <c r="M12" s="36" t="s">
        <v>26</v>
      </c>
      <c r="N12" s="23"/>
    </row>
    <row r="13" spans="1:14" ht="78.75" x14ac:dyDescent="0.25">
      <c r="A13" s="12">
        <v>6</v>
      </c>
      <c r="B13" s="40">
        <v>497</v>
      </c>
      <c r="C13" s="10" t="s">
        <v>42</v>
      </c>
      <c r="D13" s="12"/>
      <c r="E13" s="10" t="s">
        <v>43</v>
      </c>
      <c r="F13" s="30" t="s">
        <v>105</v>
      </c>
      <c r="G13" s="19" t="s">
        <v>106</v>
      </c>
      <c r="H13" s="20" t="s">
        <v>20</v>
      </c>
      <c r="I13" s="20">
        <v>10</v>
      </c>
      <c r="J13" s="39">
        <v>899.5</v>
      </c>
      <c r="K13" s="36">
        <f t="shared" si="0"/>
        <v>8995</v>
      </c>
      <c r="L13" s="36" t="s">
        <v>19</v>
      </c>
      <c r="M13" s="36" t="s">
        <v>26</v>
      </c>
      <c r="N13" s="23"/>
    </row>
    <row r="14" spans="1:14" ht="47.25" x14ac:dyDescent="0.25">
      <c r="A14" s="12">
        <v>7</v>
      </c>
      <c r="B14" s="40">
        <v>498</v>
      </c>
      <c r="C14" s="10" t="s">
        <v>44</v>
      </c>
      <c r="D14" s="12"/>
      <c r="E14" s="10" t="s">
        <v>43</v>
      </c>
      <c r="F14" s="30" t="s">
        <v>45</v>
      </c>
      <c r="G14" s="19" t="s">
        <v>46</v>
      </c>
      <c r="H14" s="20" t="s">
        <v>20</v>
      </c>
      <c r="I14" s="20">
        <v>10</v>
      </c>
      <c r="J14" s="39">
        <v>816.07</v>
      </c>
      <c r="K14" s="36">
        <f t="shared" si="0"/>
        <v>8160.7000000000007</v>
      </c>
      <c r="L14" s="36" t="s">
        <v>19</v>
      </c>
      <c r="M14" s="36" t="s">
        <v>26</v>
      </c>
      <c r="N14" s="23"/>
    </row>
    <row r="15" spans="1:14" ht="83.25" customHeight="1" x14ac:dyDescent="0.25">
      <c r="A15" s="12">
        <v>8</v>
      </c>
      <c r="B15" s="40">
        <v>499</v>
      </c>
      <c r="C15" s="10" t="s">
        <v>47</v>
      </c>
      <c r="D15" s="12"/>
      <c r="E15" s="10" t="s">
        <v>43</v>
      </c>
      <c r="F15" s="30" t="s">
        <v>48</v>
      </c>
      <c r="G15" s="19" t="s">
        <v>49</v>
      </c>
      <c r="H15" s="20" t="s">
        <v>20</v>
      </c>
      <c r="I15" s="20">
        <v>10</v>
      </c>
      <c r="J15" s="39">
        <v>945.08999999999992</v>
      </c>
      <c r="K15" s="36">
        <f t="shared" si="0"/>
        <v>9450.9</v>
      </c>
      <c r="L15" s="36" t="s">
        <v>19</v>
      </c>
      <c r="M15" s="36" t="s">
        <v>26</v>
      </c>
      <c r="N15" s="23"/>
    </row>
    <row r="16" spans="1:14" ht="180.75" customHeight="1" x14ac:dyDescent="0.25">
      <c r="A16" s="12">
        <v>9</v>
      </c>
      <c r="B16" s="40">
        <v>500</v>
      </c>
      <c r="C16" s="10" t="s">
        <v>50</v>
      </c>
      <c r="D16" s="12"/>
      <c r="E16" s="10" t="s">
        <v>51</v>
      </c>
      <c r="F16" s="30" t="s">
        <v>52</v>
      </c>
      <c r="G16" s="19" t="s">
        <v>53</v>
      </c>
      <c r="H16" s="20" t="s">
        <v>20</v>
      </c>
      <c r="I16" s="20">
        <v>4</v>
      </c>
      <c r="J16" s="39">
        <v>2775.5</v>
      </c>
      <c r="K16" s="36">
        <f t="shared" si="0"/>
        <v>11102</v>
      </c>
      <c r="L16" s="36" t="s">
        <v>19</v>
      </c>
      <c r="M16" s="36" t="s">
        <v>26</v>
      </c>
      <c r="N16" s="23"/>
    </row>
    <row r="17" spans="1:14" ht="83.25" customHeight="1" x14ac:dyDescent="0.25">
      <c r="A17" s="12">
        <v>10</v>
      </c>
      <c r="B17" s="40">
        <v>501</v>
      </c>
      <c r="C17" s="10" t="s">
        <v>54</v>
      </c>
      <c r="D17" s="12"/>
      <c r="E17" s="10" t="s">
        <v>55</v>
      </c>
      <c r="F17" s="30" t="s">
        <v>56</v>
      </c>
      <c r="G17" s="19" t="s">
        <v>57</v>
      </c>
      <c r="H17" s="20" t="s">
        <v>20</v>
      </c>
      <c r="I17" s="20">
        <v>14</v>
      </c>
      <c r="J17" s="39">
        <v>3003.5</v>
      </c>
      <c r="K17" s="36">
        <f t="shared" si="0"/>
        <v>42049</v>
      </c>
      <c r="L17" s="36" t="s">
        <v>19</v>
      </c>
      <c r="M17" s="36" t="s">
        <v>26</v>
      </c>
      <c r="N17" s="23"/>
    </row>
    <row r="18" spans="1:14" ht="61.5" customHeight="1" x14ac:dyDescent="0.25">
      <c r="A18" s="12">
        <v>11</v>
      </c>
      <c r="B18" s="40">
        <v>502</v>
      </c>
      <c r="C18" s="10" t="s">
        <v>58</v>
      </c>
      <c r="D18" s="12"/>
      <c r="E18" s="10" t="s">
        <v>59</v>
      </c>
      <c r="F18" s="30" t="s">
        <v>60</v>
      </c>
      <c r="G18" s="19" t="s">
        <v>61</v>
      </c>
      <c r="H18" s="20" t="s">
        <v>20</v>
      </c>
      <c r="I18" s="20">
        <v>2</v>
      </c>
      <c r="J18" s="39">
        <v>37570</v>
      </c>
      <c r="K18" s="36">
        <f t="shared" si="0"/>
        <v>75140</v>
      </c>
      <c r="L18" s="36" t="s">
        <v>19</v>
      </c>
      <c r="M18" s="36" t="s">
        <v>26</v>
      </c>
      <c r="N18" s="23"/>
    </row>
    <row r="19" spans="1:14" ht="183.75" customHeight="1" x14ac:dyDescent="0.25">
      <c r="A19" s="12">
        <v>12</v>
      </c>
      <c r="B19" s="40">
        <v>503</v>
      </c>
      <c r="C19" s="10" t="s">
        <v>62</v>
      </c>
      <c r="D19" s="12"/>
      <c r="E19" s="10" t="s">
        <v>63</v>
      </c>
      <c r="F19" s="30" t="s">
        <v>64</v>
      </c>
      <c r="G19" s="19" t="s">
        <v>65</v>
      </c>
      <c r="H19" s="20" t="s">
        <v>20</v>
      </c>
      <c r="I19" s="20">
        <v>18</v>
      </c>
      <c r="J19" s="39">
        <v>15516.67</v>
      </c>
      <c r="K19" s="36">
        <f t="shared" si="0"/>
        <v>279300.06</v>
      </c>
      <c r="L19" s="36" t="s">
        <v>19</v>
      </c>
      <c r="M19" s="36" t="s">
        <v>26</v>
      </c>
      <c r="N19" s="23"/>
    </row>
    <row r="20" spans="1:14" ht="118.5" customHeight="1" x14ac:dyDescent="0.25">
      <c r="A20" s="12">
        <v>13</v>
      </c>
      <c r="B20" s="40">
        <v>504</v>
      </c>
      <c r="C20" s="10" t="s">
        <v>66</v>
      </c>
      <c r="D20" s="12"/>
      <c r="E20" s="10" t="s">
        <v>67</v>
      </c>
      <c r="F20" s="30" t="s">
        <v>68</v>
      </c>
      <c r="G20" s="19" t="s">
        <v>69</v>
      </c>
      <c r="H20" s="20" t="s">
        <v>20</v>
      </c>
      <c r="I20" s="20">
        <v>2</v>
      </c>
      <c r="J20" s="39">
        <v>97260.38</v>
      </c>
      <c r="K20" s="36">
        <f t="shared" si="0"/>
        <v>194520.76</v>
      </c>
      <c r="L20" s="36" t="s">
        <v>19</v>
      </c>
      <c r="M20" s="36" t="s">
        <v>26</v>
      </c>
      <c r="N20" s="23"/>
    </row>
    <row r="21" spans="1:14" ht="81.75" customHeight="1" x14ac:dyDescent="0.25">
      <c r="A21" s="12">
        <v>14</v>
      </c>
      <c r="B21" s="40">
        <v>505</v>
      </c>
      <c r="C21" s="10" t="s">
        <v>70</v>
      </c>
      <c r="D21" s="12"/>
      <c r="E21" s="10" t="s">
        <v>71</v>
      </c>
      <c r="F21" s="30" t="s">
        <v>72</v>
      </c>
      <c r="G21" s="19" t="s">
        <v>73</v>
      </c>
      <c r="H21" s="20" t="s">
        <v>74</v>
      </c>
      <c r="I21" s="20">
        <v>5</v>
      </c>
      <c r="J21" s="39">
        <v>14000</v>
      </c>
      <c r="K21" s="36">
        <f t="shared" si="0"/>
        <v>70000</v>
      </c>
      <c r="L21" s="36" t="s">
        <v>19</v>
      </c>
      <c r="M21" s="36" t="s">
        <v>26</v>
      </c>
      <c r="N21" s="23"/>
    </row>
    <row r="22" spans="1:14" ht="82.5" customHeight="1" x14ac:dyDescent="0.25">
      <c r="A22" s="12">
        <v>15</v>
      </c>
      <c r="B22" s="40">
        <v>506</v>
      </c>
      <c r="C22" s="10" t="s">
        <v>75</v>
      </c>
      <c r="D22" s="12"/>
      <c r="E22" s="10" t="s">
        <v>76</v>
      </c>
      <c r="F22" s="30" t="s">
        <v>77</v>
      </c>
      <c r="G22" s="19" t="s">
        <v>78</v>
      </c>
      <c r="H22" s="20" t="s">
        <v>20</v>
      </c>
      <c r="I22" s="20">
        <v>4</v>
      </c>
      <c r="J22" s="39">
        <v>402.5</v>
      </c>
      <c r="K22" s="36">
        <f t="shared" si="0"/>
        <v>1610</v>
      </c>
      <c r="L22" s="36" t="s">
        <v>19</v>
      </c>
      <c r="M22" s="36" t="s">
        <v>26</v>
      </c>
      <c r="N22" s="23"/>
    </row>
    <row r="23" spans="1:14" ht="78.75" x14ac:dyDescent="0.25">
      <c r="A23" s="12">
        <v>16</v>
      </c>
      <c r="B23" s="40">
        <v>507</v>
      </c>
      <c r="C23" s="10" t="s">
        <v>79</v>
      </c>
      <c r="D23" s="12"/>
      <c r="E23" s="10" t="s">
        <v>80</v>
      </c>
      <c r="F23" s="30" t="s">
        <v>81</v>
      </c>
      <c r="G23" s="19" t="s">
        <v>82</v>
      </c>
      <c r="H23" s="20" t="s">
        <v>20</v>
      </c>
      <c r="I23" s="20">
        <v>10</v>
      </c>
      <c r="J23" s="39">
        <v>18085.28</v>
      </c>
      <c r="K23" s="36">
        <f t="shared" si="0"/>
        <v>180852.8</v>
      </c>
      <c r="L23" s="36" t="s">
        <v>19</v>
      </c>
      <c r="M23" s="36" t="s">
        <v>26</v>
      </c>
      <c r="N23" s="23"/>
    </row>
    <row r="24" spans="1:14" ht="78.75" x14ac:dyDescent="0.25">
      <c r="A24" s="12">
        <v>17</v>
      </c>
      <c r="B24" s="40">
        <v>508</v>
      </c>
      <c r="C24" s="10" t="s">
        <v>83</v>
      </c>
      <c r="D24" s="12"/>
      <c r="E24" s="10" t="s">
        <v>84</v>
      </c>
      <c r="F24" s="30" t="s">
        <v>85</v>
      </c>
      <c r="G24" s="19" t="s">
        <v>86</v>
      </c>
      <c r="H24" s="20" t="s">
        <v>20</v>
      </c>
      <c r="I24" s="20">
        <v>40</v>
      </c>
      <c r="J24" s="39">
        <v>5829</v>
      </c>
      <c r="K24" s="36">
        <f t="shared" si="0"/>
        <v>233160</v>
      </c>
      <c r="L24" s="36" t="s">
        <v>19</v>
      </c>
      <c r="M24" s="36" t="s">
        <v>26</v>
      </c>
      <c r="N24" s="23"/>
    </row>
    <row r="25" spans="1:14" ht="50.25" customHeight="1" x14ac:dyDescent="0.25">
      <c r="A25" s="12">
        <v>18</v>
      </c>
      <c r="B25" s="40">
        <v>509</v>
      </c>
      <c r="C25" s="10" t="s">
        <v>87</v>
      </c>
      <c r="D25" s="12"/>
      <c r="E25" s="10" t="s">
        <v>88</v>
      </c>
      <c r="F25" s="30" t="s">
        <v>89</v>
      </c>
      <c r="G25" s="19" t="s">
        <v>90</v>
      </c>
      <c r="H25" s="20" t="s">
        <v>20</v>
      </c>
      <c r="I25" s="20">
        <v>10</v>
      </c>
      <c r="J25" s="39">
        <v>350.39</v>
      </c>
      <c r="K25" s="36">
        <f t="shared" si="0"/>
        <v>3503.8999999999996</v>
      </c>
      <c r="L25" s="36" t="s">
        <v>19</v>
      </c>
      <c r="M25" s="36" t="s">
        <v>26</v>
      </c>
      <c r="N25" s="23"/>
    </row>
    <row r="26" spans="1:14" ht="113.25" customHeight="1" x14ac:dyDescent="0.25">
      <c r="A26" s="12">
        <v>19</v>
      </c>
      <c r="B26" s="40">
        <v>510</v>
      </c>
      <c r="C26" s="10" t="s">
        <v>91</v>
      </c>
      <c r="D26" s="12"/>
      <c r="E26" s="10" t="s">
        <v>92</v>
      </c>
      <c r="F26" s="30" t="s">
        <v>93</v>
      </c>
      <c r="G26" s="19" t="s">
        <v>94</v>
      </c>
      <c r="H26" s="20" t="s">
        <v>20</v>
      </c>
      <c r="I26" s="20">
        <v>9</v>
      </c>
      <c r="J26" s="39">
        <v>2150</v>
      </c>
      <c r="K26" s="36">
        <f t="shared" si="0"/>
        <v>19350</v>
      </c>
      <c r="L26" s="36" t="s">
        <v>19</v>
      </c>
      <c r="M26" s="36" t="s">
        <v>26</v>
      </c>
      <c r="N26" s="23"/>
    </row>
    <row r="27" spans="1:14" ht="78.75" x14ac:dyDescent="0.25">
      <c r="A27" s="12">
        <v>20</v>
      </c>
      <c r="B27" s="40">
        <v>511</v>
      </c>
      <c r="C27" s="10" t="s">
        <v>95</v>
      </c>
      <c r="D27" s="12"/>
      <c r="E27" s="10" t="s">
        <v>96</v>
      </c>
      <c r="F27" s="30" t="s">
        <v>97</v>
      </c>
      <c r="G27" s="19" t="s">
        <v>98</v>
      </c>
      <c r="H27" s="20" t="s">
        <v>99</v>
      </c>
      <c r="I27" s="20">
        <v>4</v>
      </c>
      <c r="J27" s="39">
        <v>3985.94</v>
      </c>
      <c r="K27" s="36">
        <f t="shared" si="0"/>
        <v>15943.76</v>
      </c>
      <c r="L27" s="36" t="s">
        <v>19</v>
      </c>
      <c r="M27" s="36" t="s">
        <v>26</v>
      </c>
      <c r="N27" s="23"/>
    </row>
    <row r="28" spans="1:14" ht="112.5" customHeight="1" x14ac:dyDescent="0.25">
      <c r="A28" s="12">
        <v>21</v>
      </c>
      <c r="B28" s="40">
        <v>715</v>
      </c>
      <c r="C28" s="10" t="s">
        <v>18</v>
      </c>
      <c r="D28" s="12"/>
      <c r="E28" s="10" t="s">
        <v>100</v>
      </c>
      <c r="F28" s="30" t="s">
        <v>101</v>
      </c>
      <c r="G28" s="19" t="s">
        <v>102</v>
      </c>
      <c r="H28" s="20" t="s">
        <v>21</v>
      </c>
      <c r="I28" s="20">
        <v>0.3</v>
      </c>
      <c r="J28" s="39">
        <v>275594.40000000002</v>
      </c>
      <c r="K28" s="36">
        <f t="shared" si="0"/>
        <v>82678.320000000007</v>
      </c>
      <c r="L28" s="36" t="s">
        <v>19</v>
      </c>
      <c r="M28" s="36" t="s">
        <v>26</v>
      </c>
      <c r="N28" s="23"/>
    </row>
    <row r="29" spans="1:14" x14ac:dyDescent="0.25">
      <c r="A29" s="13"/>
      <c r="B29" s="14"/>
      <c r="C29" s="15"/>
      <c r="D29" s="16"/>
      <c r="E29" s="16"/>
      <c r="F29" s="31"/>
      <c r="G29" s="17"/>
      <c r="H29" s="18"/>
      <c r="I29" s="18"/>
      <c r="J29" s="18"/>
      <c r="K29" s="37"/>
      <c r="L29" s="37"/>
      <c r="M29" s="37"/>
      <c r="N29" s="11"/>
    </row>
    <row r="30" spans="1:14" x14ac:dyDescent="0.25">
      <c r="A30" s="42" t="s">
        <v>9</v>
      </c>
      <c r="B30" s="42"/>
      <c r="C30" s="42"/>
      <c r="D30" s="43"/>
      <c r="E30" s="43"/>
      <c r="F30" s="43"/>
      <c r="G30" s="21"/>
    </row>
    <row r="31" spans="1:14" x14ac:dyDescent="0.25">
      <c r="A31" s="44" t="s">
        <v>10</v>
      </c>
      <c r="B31" s="44"/>
      <c r="C31" s="44"/>
      <c r="D31" s="43"/>
      <c r="E31" s="43"/>
      <c r="F31" s="43"/>
      <c r="G31" s="21"/>
    </row>
  </sheetData>
  <mergeCells count="5">
    <mergeCell ref="A4:K4"/>
    <mergeCell ref="A30:C30"/>
    <mergeCell ref="D30:F30"/>
    <mergeCell ref="A31:C31"/>
    <mergeCell ref="D31:F31"/>
  </mergeCells>
  <pageMargins left="0.70866141732283472" right="0.70866141732283472" top="0.74803149606299213" bottom="0.74803149606299213" header="0.31496062992125984" footer="0.31496062992125984"/>
  <pageSetup paperSize="9" scale="43" orientation="landscape" r:id="rId1"/>
  <ignoredErrors>
    <ignoredError sqref="D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Toksanov Serikzhan</dc:creator>
  <cp:lastModifiedBy>Утегенов Арман Мажитович</cp:lastModifiedBy>
  <cp:lastPrinted>2023-05-12T04:27:05Z</cp:lastPrinted>
  <dcterms:created xsi:type="dcterms:W3CDTF">2015-06-26T11:11:25Z</dcterms:created>
  <dcterms:modified xsi:type="dcterms:W3CDTF">2023-05-12T04:29:16Z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