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ОТ иТБ\2 Фартук химзащитный, Очки защитные\"/>
    </mc:Choice>
  </mc:AlternateContent>
  <bookViews>
    <workbookView xWindow="0" yWindow="0" windowWidth="20490" windowHeight="6945" tabRatio="950"/>
  </bookViews>
  <sheets>
    <sheet name="Приложение 1" sheetId="5" r:id="rId1"/>
  </sheets>
  <externalReferences>
    <externalReference r:id="rId2"/>
    <externalReference r:id="rId3"/>
  </externalReferences>
  <definedNames>
    <definedName name="_xlnm._FilterDatabase" localSheetId="0" hidden="1">'Приложение 1'!$A$6:$L$7</definedName>
    <definedName name="атр">'[1]Атрибуты товара'!$A$4:$A$535</definedName>
    <definedName name="Года_планирования">'[2]Года планирования'!$A$1:$A$4</definedName>
    <definedName name="Департамент">[2]Департаменты!$A$1:$A$65536</definedName>
    <definedName name="ЕИ" localSheetId="0">'[1]Единицы измерения'!$B$3:$B$47</definedName>
    <definedName name="_xlnm.Print_Area" localSheetId="0">'Приложение 1'!$A$1:$S$12</definedName>
    <definedName name="Разделы">[2]Разделы!$A$1:$A$65536</definedName>
    <definedName name="Способы_закупок">'[1]Способы закупок'!$A$4:$A$15</definedName>
    <definedName name="Тип_дней">'[1]Тип дней'!$B$2:$B$3</definedName>
    <definedName name="типы_действий">'[1]Типы действий'!$A$1:$A$3</definedName>
  </definedNames>
  <calcPr calcId="162913" calcOnSave="0"/>
</workbook>
</file>

<file path=xl/calcChain.xml><?xml version="1.0" encoding="utf-8"?>
<calcChain xmlns="http://schemas.openxmlformats.org/spreadsheetml/2006/main">
  <c r="J7" i="5" l="1"/>
  <c r="L7" i="5"/>
  <c r="L9" i="5"/>
  <c r="L8" i="5"/>
</calcChain>
</file>

<file path=xl/sharedStrings.xml><?xml version="1.0" encoding="utf-8"?>
<sst xmlns="http://schemas.openxmlformats.org/spreadsheetml/2006/main" count="39" uniqueCount="36">
  <si>
    <t>№</t>
  </si>
  <si>
    <t>2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</si>
  <si>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</si>
  <si>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</si>
  <si>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 Код товара (Заказчика)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</si>
  <si>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</si>
  <si>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r>
      <rPr>
        <b/>
        <sz val="12"/>
        <color rgb="FF0070C0"/>
        <rFont val="Times New Roman"/>
        <family val="1"/>
        <charset val="204"/>
      </rPr>
      <t>Өлшем бірлігі</t>
    </r>
    <r>
      <rPr>
        <b/>
        <sz val="12"/>
        <rFont val="Times New Roman"/>
        <family val="1"/>
        <charset val="204"/>
      </rPr>
      <t xml:space="preserve"> / Ед. изм.</t>
    </r>
  </si>
  <si>
    <r>
      <rPr>
        <b/>
        <sz val="12"/>
        <color rgb="FF0070C0"/>
        <rFont val="Times New Roman"/>
        <family val="1"/>
        <charset val="204"/>
      </rPr>
      <t>Саны, көлемі</t>
    </r>
    <r>
      <rPr>
        <b/>
        <sz val="12"/>
        <rFont val="Times New Roman"/>
        <family val="1"/>
        <charset val="204"/>
      </rPr>
      <t xml:space="preserve"> / Кол-во, объем</t>
    </r>
  </si>
  <si>
    <r>
      <rPr>
        <b/>
        <sz val="12"/>
        <color rgb="FF0070C0"/>
        <rFont val="Times New Roman"/>
        <family val="1"/>
        <charset val="204"/>
      </rPr>
      <t>Бірлік үшін баға, теңге ҚҚС-сыз</t>
    </r>
    <r>
      <rPr>
        <b/>
        <sz val="12"/>
        <rFont val="Times New Roman"/>
        <family val="1"/>
        <charset val="204"/>
      </rPr>
      <t xml:space="preserve"> / Цена за ед., тенге без НДС</t>
    </r>
  </si>
  <si>
    <r>
      <rPr>
        <b/>
        <sz val="12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2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</si>
  <si>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</si>
  <si>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</si>
  <si>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t>г. Актау, промышленная зона, БМТС АО Каражанбасмунай</t>
  </si>
  <si>
    <r>
      <rPr>
        <b/>
        <sz val="12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2"/>
        <rFont val="Times New Roman"/>
        <family val="1"/>
        <charset val="204"/>
      </rPr>
      <t xml:space="preserve"> / 
Наименование группы товаров, 
в том числе товара по SAP
</t>
    </r>
  </si>
  <si>
    <r>
      <rPr>
        <b/>
        <sz val="12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2"/>
        <rFont val="Times New Roman"/>
        <family val="1"/>
        <charset val="204"/>
      </rPr>
      <t>/ Место поставки</t>
    </r>
  </si>
  <si>
    <r>
      <rPr>
        <b/>
        <sz val="12"/>
        <color theme="4" tint="-0.249977111117893"/>
        <rFont val="Times New Roman"/>
        <family val="1"/>
        <charset val="204"/>
      </rPr>
      <t>Жеткізу мерзімі</t>
    </r>
    <r>
      <rPr>
        <b/>
        <sz val="12"/>
        <rFont val="Times New Roman"/>
        <family val="1"/>
        <charset val="204"/>
      </rPr>
      <t xml:space="preserve"> / Срок поставки</t>
    </r>
  </si>
  <si>
    <r>
      <rPr>
        <b/>
        <sz val="12"/>
        <color theme="4" tint="-0.249977111117893"/>
        <rFont val="Times New Roman"/>
        <family val="1"/>
        <charset val="204"/>
      </rPr>
      <t>Ескерту</t>
    </r>
    <r>
      <rPr>
        <b/>
        <sz val="12"/>
        <rFont val="Times New Roman"/>
        <family val="1"/>
        <charset val="204"/>
      </rPr>
      <t xml:space="preserve"> / Примечание</t>
    </r>
  </si>
  <si>
    <t>Техникалық сіпаттамасы</t>
  </si>
  <si>
    <t>Техническая спецификация</t>
  </si>
  <si>
    <t xml:space="preserve">в течение 60 календарных дней </t>
  </si>
  <si>
    <t>Погосская А.</t>
  </si>
  <si>
    <t>8 (7292) 473139</t>
  </si>
  <si>
    <t>420-00281</t>
  </si>
  <si>
    <t>420-00028</t>
  </si>
  <si>
    <t>Очки: защитные, закрытые, для газосварочных работ</t>
  </si>
  <si>
    <t>ШТ</t>
  </si>
  <si>
    <t>Очки: защитные, закрытые, для газосварочных работ, согласно тех.требований КБМ....~Glasses: safety, enclosed, for gas welding, in accordance with KBM specifications….</t>
  </si>
  <si>
    <t>Фартук: химзащитный, 90x120cм, из поливинилхлорида, цвет синий, без подкладки, завязки из нейлона, стойкий к кислотам и щелочам до 80%, спиртам, жирам, лакам и краскам на их основе, высокая механическая устойчивость к трению и проколу, толщина 0,508мм, согласно спецификации КБМ....Apron: chemical protection, 90x120cm, PVC, light-blue, without gasket, nylon lace, resistant to acids and alkalisup to 80%, alcohol, fats, lacquers and paints based on them, high mechanical resistance to abrasion and puncture, the thickness of 0.508mm, according KBM specification....</t>
  </si>
  <si>
    <t>Фартук 
химзащитный</t>
  </si>
  <si>
    <t>Наименование</t>
  </si>
  <si>
    <t>Очки защитные закрытые для газосварщика.
Защита от летящих частиц (45 м/с).
Поликарбонатные линзы обеспечивают 99 % защиту от УФ - излучений
Лёгкая регулировка дужек оправы очков по длине и углу наклона линз для индивидуального комфорта. Подушечки на концах дужек оправы обеспечивают отличную защиту от соскальзывания очков. Затемнение 5 DIN. Маркировка должна включать полную маркировку в соответствии с ТР ТС, номер стандарта и символы, соответствующие области применения и уровню удара. Должна быть проставлена маркировка на  линзе и на оправе. Маркировка линз:
К – защита от царапин.
N – защита от запотевания.
Т – защита в условиях экстремальных температур 
9 – защита от брызг расплавленного металла и раскаленных частиц.
Оптический класс – 1. ГОСТ 12.4.254-2013.
Гарантийный период: 18 (восемнадцать) месяцев со дня подписания Акта приемки активов.</t>
  </si>
  <si>
    <t>Газбен дәнекерлеушіге жашық қорғайтын көзілдірік.
Ұшатын бөлшектерден қорғау (45 м / с).
Поликарбонатты линзалар 99% ультракүлгін сәулелерден қорғайды
Жеке жайлылық үшін көзілдірік жақтауының доғаларын линзалардың ұзындығы мен көлбеу бұрышы бойынша оңай реттеу. Жастықшалары ұшында доғаларының оправа қамтамасыз етеді тамаша қорғауды соскальзывания ұпай. 5 DIN күңгірт. Таңбалау КО ТР сәйкес толық таңбалауды, стандарттың нөмірін және қолдану саласы мен соққы деңгейіне сәйкес келетін символдарды қамтуы тиіс. Линзаға және оправаға таңба қойылуы тиіс. Линзаларды таңбалау:
К-сызаттардан қорғау.
N-тұманнан қорғау.
Т-төтенше температура жағдайында қорғау
9-балқытылған металл мен ыстық бөлшектердің шашырауынан қорғау.
Оптикалық класс-1. МЖОС 12.4.254-2013.
Кепілдік кезеңі: Активтерді қабылдау актісіне қол қойылған күннен бастап 18 (он сегіз) ай.</t>
  </si>
  <si>
    <t xml:space="preserve">Фартук химзащитный, 90см x 120cм, материал - 100% поливинилхлорид (ПВХ), без подкладки, завязки из нейлона, стойкий к кислотам и щелочам до 80%, спиртам, жирам, лакам и краскам на их основе, высокая механическая устойчивость к трению и проколу, толщина не менее 0,508 мм. Цвет: темные тона. Маркировка на изделии с указанием товарного знака изготовителя, пиктограммы защитных свойств. ГОСТ 12.4.029-76
Гарантийный период: 18 (восемнадцать) месяцев со дня подписания Акта приемки активов. </t>
  </si>
  <si>
    <t>Химиялық қорғаныш алжапқышы, 90см x 120см, материал-100% поливинилхлорид (ПВХ), астарсыз, нейлоннан жасалған баусыз, қышқылдар мен сілтілерге 80% - ға дейін, спирттерге, майларға, лактар мен бояуларға төзімді, үйкеліс пен тесуге жоғары механикалық төзімділік, қалыңдығы кемінде 0,508 мм.Түсі: қою реңктер. Бұйымда дайындаушының тауар белгісін, қорғау қасиеттерінің пиктограммасын көрсете отырып таңбалау. Алжапқыштың сапасы 12.4.029-76 
Кепілдік кезеңі: Активтерді қабылдау актісіне қол қойылған күннен бастап 18 (он сегіз) ай.</t>
  </si>
  <si>
    <t>1 Қосымшасы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</si>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</sst>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0" fontId="1" fillId="0" borderId="0"/>
  </cellStyleXfs>
  <cellXfs count="47">
    <xf numFmtId="0" fontId="0" fillId="0" borderId="0" xfId="0"/>
    <xf numFmtId="0" fontId="8" fillId="0" borderId="0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8" fillId="0" borderId="0" xfId="0" applyNumberFormat="1" applyFont="1" applyAlignment="1">
      <alignment horizontal="right" vertical="center"/>
    </xf>
    <xf numFmtId="0" fontId="12" fillId="0" borderId="0" xfId="0" applyFont="1" applyBorder="1" applyAlignment="1" applyProtection="1">
      <alignment horizontal="right" vertical="center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4" fontId="3" fillId="0" borderId="0" xfId="0" applyNumberFormat="1" applyFont="1" applyBorder="1" applyAlignment="1" applyProtection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 applyProtection="1">
      <alignment horizontal="right" vertical="center"/>
      <protection hidden="1"/>
    </xf>
    <xf numFmtId="0" fontId="8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0" xfId="3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</cellXfs>
  <cellStyles count="34">
    <cellStyle name="Comma 10 2" xfId="1"/>
    <cellStyle name="Comma 10 2 2" xfId="28"/>
    <cellStyle name="Comma 10 2 2 3" xfId="20"/>
    <cellStyle name="Comma 10 2 2 3 2" xfId="31"/>
    <cellStyle name="Comma 2 6 2 2 2" xfId="2"/>
    <cellStyle name="Comma 4 2" xfId="3"/>
    <cellStyle name="Comma 4 2 2" xfId="29"/>
    <cellStyle name="Comma 8" xfId="4"/>
    <cellStyle name="Comma 8 10" xfId="17"/>
    <cellStyle name="Comma 8 4 2" xfId="5"/>
    <cellStyle name="Currency 2" xfId="6"/>
    <cellStyle name="Normal 11 2" xfId="7"/>
    <cellStyle name="Normal 2 10" xfId="8"/>
    <cellStyle name="Normal 24 2 2 2" xfId="21"/>
    <cellStyle name="Normal 39" xfId="9"/>
    <cellStyle name="Normal 4" xfId="10"/>
    <cellStyle name="Normal 45 2" xfId="22"/>
    <cellStyle name="Style 1" xfId="11"/>
    <cellStyle name="Style 1 2" xfId="12"/>
    <cellStyle name="Обычный" xfId="0" builtinId="0"/>
    <cellStyle name="Обычный 13" xfId="33"/>
    <cellStyle name="Обычный 2" xfId="13"/>
    <cellStyle name="Обычный 2 10" xfId="18"/>
    <cellStyle name="Обычный 2 10 2" xfId="23"/>
    <cellStyle name="Обычный 2 13 2" xfId="32"/>
    <cellStyle name="Обычный 2 3" xfId="14"/>
    <cellStyle name="Обычный 29 3" xfId="24"/>
    <cellStyle name="Обычный 3" xfId="25"/>
    <cellStyle name="Обычный 6" xfId="16"/>
    <cellStyle name="Обычный 6 2" xfId="19"/>
    <cellStyle name="Обычный 6 2 2" xfId="26"/>
    <cellStyle name="Финансовый 2" xfId="15"/>
    <cellStyle name="Финансовый 2 2" xfId="30"/>
    <cellStyle name="Финансовый 2 9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_karzhaubayeva\AppData\Local\Microsoft\Windows\INetCache\Content.Outlook\DIY036PH\&#1064;&#1072;&#1073;&#1083;&#1086;&#1085;%20100%20&#1052;&#1056;&#1055;%20379%20&#1087;&#1086;&#1079;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Лист1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3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4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5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6"/>
      <sheetData sheetId="7"/>
      <sheetData sheetId="8"/>
      <sheetData sheetId="9"/>
      <sheetData sheetId="10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7" zoomScale="70" zoomScaleNormal="70" zoomScaleSheetLayoutView="77" workbookViewId="0">
      <selection activeCell="H9" sqref="H9"/>
    </sheetView>
  </sheetViews>
  <sheetFormatPr defaultColWidth="9.140625" defaultRowHeight="15.75" x14ac:dyDescent="0.25"/>
  <cols>
    <col min="1" max="1" width="5.85546875" style="3" customWidth="1"/>
    <col min="2" max="2" width="11.5703125" style="3" customWidth="1"/>
    <col min="3" max="3" width="13.5703125" style="3" customWidth="1"/>
    <col min="4" max="4" width="12.140625" style="3" customWidth="1"/>
    <col min="5" max="5" width="42.5703125" style="3" hidden="1" customWidth="1"/>
    <col min="6" max="6" width="22.5703125" style="3" customWidth="1"/>
    <col min="7" max="7" width="63.42578125" style="3" customWidth="1"/>
    <col min="8" max="8" width="63.140625" style="3" customWidth="1"/>
    <col min="9" max="9" width="8.42578125" style="4" customWidth="1"/>
    <col min="10" max="10" width="9.85546875" style="6" customWidth="1"/>
    <col min="11" max="11" width="16.7109375" style="6" customWidth="1"/>
    <col min="12" max="14" width="21.85546875" style="6" customWidth="1"/>
    <col min="15" max="15" width="22.7109375" style="4" hidden="1" customWidth="1"/>
    <col min="16" max="16" width="49.28515625" style="4" customWidth="1"/>
    <col min="17" max="17" width="10.85546875" style="4" customWidth="1"/>
    <col min="18" max="18" width="11.85546875" style="4" customWidth="1"/>
    <col min="19" max="19" width="9.140625" style="4"/>
    <col min="20" max="20" width="14.85546875" style="4" customWidth="1"/>
    <col min="21" max="16384" width="9.140625" style="4"/>
  </cols>
  <sheetData>
    <row r="1" spans="1:15" x14ac:dyDescent="0.25">
      <c r="D1" s="5"/>
      <c r="E1" s="26"/>
      <c r="F1" s="26"/>
      <c r="G1" s="5"/>
      <c r="H1" s="5"/>
      <c r="J1" s="5"/>
      <c r="L1" s="21" t="s">
        <v>34</v>
      </c>
      <c r="M1" s="21"/>
      <c r="N1" s="21"/>
    </row>
    <row r="2" spans="1:15" x14ac:dyDescent="0.25">
      <c r="D2" s="5"/>
      <c r="E2" s="26"/>
      <c r="F2" s="26"/>
      <c r="G2" s="5"/>
      <c r="H2" s="5"/>
      <c r="J2" s="5"/>
      <c r="L2" s="7" t="s">
        <v>35</v>
      </c>
      <c r="M2" s="7"/>
      <c r="N2" s="7"/>
    </row>
    <row r="3" spans="1:15" x14ac:dyDescent="0.25">
      <c r="I3" s="8"/>
      <c r="J3" s="5"/>
      <c r="K3" s="5"/>
      <c r="L3" s="5"/>
      <c r="M3" s="5"/>
      <c r="N3" s="5"/>
    </row>
    <row r="4" spans="1:15" ht="15.6" customHeight="1" x14ac:dyDescent="0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24"/>
      <c r="N4" s="24"/>
    </row>
    <row r="5" spans="1:15" x14ac:dyDescent="0.25">
      <c r="D5" s="4"/>
      <c r="G5" s="4"/>
      <c r="H5" s="4"/>
      <c r="J5" s="9"/>
      <c r="K5" s="9"/>
      <c r="L5" s="9"/>
      <c r="M5" s="9"/>
      <c r="N5" s="9"/>
    </row>
    <row r="6" spans="1:15" ht="110.25" x14ac:dyDescent="0.25">
      <c r="A6" s="10" t="s">
        <v>0</v>
      </c>
      <c r="B6" s="14" t="s">
        <v>3</v>
      </c>
      <c r="C6" s="14" t="s">
        <v>4</v>
      </c>
      <c r="D6" s="14" t="s">
        <v>5</v>
      </c>
      <c r="E6" s="14" t="s">
        <v>13</v>
      </c>
      <c r="F6" s="14" t="s">
        <v>29</v>
      </c>
      <c r="G6" s="14" t="s">
        <v>18</v>
      </c>
      <c r="H6" s="14" t="s">
        <v>17</v>
      </c>
      <c r="I6" s="14" t="s">
        <v>6</v>
      </c>
      <c r="J6" s="11" t="s">
        <v>7</v>
      </c>
      <c r="K6" s="11" t="s">
        <v>8</v>
      </c>
      <c r="L6" s="11" t="s">
        <v>9</v>
      </c>
      <c r="M6" s="11" t="s">
        <v>14</v>
      </c>
      <c r="N6" s="11" t="s">
        <v>15</v>
      </c>
      <c r="O6" s="11" t="s">
        <v>16</v>
      </c>
    </row>
    <row r="7" spans="1:15" ht="30.75" customHeight="1" x14ac:dyDescent="0.25">
      <c r="A7" s="2"/>
      <c r="B7" s="2"/>
      <c r="C7" s="2"/>
      <c r="D7" s="23"/>
      <c r="E7" s="13"/>
      <c r="F7" s="13" t="s">
        <v>1</v>
      </c>
      <c r="G7" s="13"/>
      <c r="H7" s="13"/>
      <c r="I7" s="2"/>
      <c r="J7" s="12">
        <f>SUM(J8:J9)</f>
        <v>73</v>
      </c>
      <c r="K7" s="12"/>
      <c r="L7" s="12">
        <f>SUM(L8:L9)</f>
        <v>391973.28</v>
      </c>
      <c r="M7" s="12"/>
      <c r="N7" s="12"/>
      <c r="O7" s="22"/>
    </row>
    <row r="8" spans="1:15" ht="339" customHeight="1" x14ac:dyDescent="0.25">
      <c r="A8" s="16">
        <v>1</v>
      </c>
      <c r="B8" s="36"/>
      <c r="C8" s="39" t="s">
        <v>22</v>
      </c>
      <c r="D8" s="16"/>
      <c r="E8" s="16" t="s">
        <v>26</v>
      </c>
      <c r="F8" s="39" t="s">
        <v>24</v>
      </c>
      <c r="G8" s="42" t="s">
        <v>30</v>
      </c>
      <c r="H8" s="42" t="s">
        <v>31</v>
      </c>
      <c r="I8" s="29" t="s">
        <v>25</v>
      </c>
      <c r="J8" s="37">
        <v>50</v>
      </c>
      <c r="K8" s="37">
        <v>3260</v>
      </c>
      <c r="L8" s="38">
        <f>K8*J8</f>
        <v>163000</v>
      </c>
      <c r="M8" s="40" t="s">
        <v>12</v>
      </c>
      <c r="N8" s="39" t="s">
        <v>19</v>
      </c>
      <c r="O8" s="15"/>
    </row>
    <row r="9" spans="1:15" ht="192" customHeight="1" x14ac:dyDescent="0.25">
      <c r="A9" s="16">
        <v>2</v>
      </c>
      <c r="B9" s="36"/>
      <c r="C9" s="39" t="s">
        <v>23</v>
      </c>
      <c r="D9" s="16"/>
      <c r="E9" s="16" t="s">
        <v>27</v>
      </c>
      <c r="F9" s="39" t="s">
        <v>28</v>
      </c>
      <c r="G9" s="42" t="s">
        <v>32</v>
      </c>
      <c r="H9" s="42" t="s">
        <v>33</v>
      </c>
      <c r="I9" s="41" t="s">
        <v>25</v>
      </c>
      <c r="J9" s="37">
        <v>23</v>
      </c>
      <c r="K9" s="37">
        <v>9955.36</v>
      </c>
      <c r="L9" s="38">
        <f>K9*J9</f>
        <v>228973.28000000003</v>
      </c>
      <c r="M9" s="40" t="s">
        <v>12</v>
      </c>
      <c r="N9" s="39" t="s">
        <v>19</v>
      </c>
      <c r="O9" s="15"/>
    </row>
    <row r="10" spans="1:15" x14ac:dyDescent="0.25">
      <c r="A10" s="17"/>
      <c r="B10" s="18"/>
      <c r="C10" s="30"/>
      <c r="D10" s="19"/>
      <c r="E10" s="31"/>
      <c r="F10" s="31"/>
      <c r="G10" s="32"/>
      <c r="H10" s="32"/>
      <c r="I10" s="33"/>
      <c r="J10" s="33"/>
      <c r="K10" s="34"/>
      <c r="L10" s="20"/>
      <c r="M10" s="20"/>
      <c r="N10" s="20"/>
      <c r="O10" s="15"/>
    </row>
    <row r="11" spans="1:15" x14ac:dyDescent="0.25">
      <c r="A11" s="45" t="s">
        <v>10</v>
      </c>
      <c r="B11" s="45"/>
      <c r="C11" s="45"/>
      <c r="D11" s="1" t="s">
        <v>20</v>
      </c>
      <c r="E11" s="1"/>
      <c r="F11" s="43"/>
      <c r="G11" s="25"/>
      <c r="H11" s="35"/>
    </row>
    <row r="12" spans="1:15" x14ac:dyDescent="0.25">
      <c r="A12" s="46" t="s">
        <v>11</v>
      </c>
      <c r="B12" s="46"/>
      <c r="C12" s="46"/>
      <c r="D12" s="1" t="s">
        <v>21</v>
      </c>
      <c r="E12" s="1"/>
      <c r="F12" s="43"/>
      <c r="G12" s="28"/>
      <c r="H12" s="28"/>
    </row>
    <row r="13" spans="1:15" x14ac:dyDescent="0.25">
      <c r="G13" s="27"/>
      <c r="H13" s="27"/>
    </row>
  </sheetData>
  <autoFilter ref="A6:L7"/>
  <mergeCells count="3">
    <mergeCell ref="A4:L4"/>
    <mergeCell ref="A11:C11"/>
    <mergeCell ref="A12:C12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2023-05-11T12:02:55Z</cp:lastPrinted>
  <dcterms:created xsi:type="dcterms:W3CDTF">2015-06-26T11:11:25Z</dcterms:created>
  <dcterms:modified xsi:type="dcterms:W3CDTF">2023-05-11T12:06:29Z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