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1 Инструменты\"/>
    </mc:Choice>
  </mc:AlternateContent>
  <bookViews>
    <workbookView xWindow="0" yWindow="0" windowWidth="28800" windowHeight="6825" tabRatio="95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Перечень!$A$7:$P$36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F7" i="5" l="1"/>
  <c r="H7" i="5"/>
  <c r="H36" i="5" l="1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<sst xmlns="http://schemas.openxmlformats.org/spreadsheetml/2006/main" count="191" uniqueCount="106">
  <si>
    <t>№</t>
  </si>
  <si>
    <t>А Қосымшасы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</si>
  <si>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</si>
  <si>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</si>
  <si>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</si>
  <si>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</si>
  <si>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</si>
  <si>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</si>
  <si>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</si>
  <si>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</si>
  <si>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</si>
  <si>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</si>
  <si>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</si>
  <si>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</si>
  <si>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</si>
  <si>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</si>
  <si>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310-00621</t>
  </si>
  <si>
    <t>250-00829</t>
  </si>
  <si>
    <t>330-02168</t>
  </si>
  <si>
    <t>330-02169</t>
  </si>
  <si>
    <t>250-00959</t>
  </si>
  <si>
    <t>250-00900</t>
  </si>
  <si>
    <t>330-02165</t>
  </si>
  <si>
    <t>330-02164</t>
  </si>
  <si>
    <t>330-01434</t>
  </si>
  <si>
    <t>330-01443</t>
  </si>
  <si>
    <t>330-02166</t>
  </si>
  <si>
    <t>330-02170</t>
  </si>
  <si>
    <t>250-01599</t>
  </si>
  <si>
    <t>330-02158</t>
  </si>
  <si>
    <t>330-02162</t>
  </si>
  <si>
    <t>250-01562</t>
  </si>
  <si>
    <t>250-00824</t>
  </si>
  <si>
    <t>250-00573</t>
  </si>
  <si>
    <t>250-00574</t>
  </si>
  <si>
    <t>250-00804</t>
  </si>
  <si>
    <t>250-00421</t>
  </si>
  <si>
    <t>250-01602</t>
  </si>
  <si>
    <t>250-01603</t>
  </si>
  <si>
    <t>250-01563</t>
  </si>
  <si>
    <t>250-00414</t>
  </si>
  <si>
    <t>250-00416</t>
  </si>
  <si>
    <t>250-01598</t>
  </si>
  <si>
    <t>250-00825</t>
  </si>
  <si>
    <t>220-00800</t>
  </si>
  <si>
    <t>промышленная зона, БМТС АО Каражанбасмунай</t>
  </si>
  <si>
    <t>30 календарных дней</t>
  </si>
  <si>
    <t xml:space="preserve">70 календарных дней </t>
  </si>
  <si>
    <t xml:space="preserve"> Штука</t>
  </si>
  <si>
    <t>Приложение 1</t>
  </si>
  <si>
    <t>Набор метчиков</t>
  </si>
  <si>
    <t>Набор</t>
  </si>
  <si>
    <t xml:space="preserve"> Комплект</t>
  </si>
  <si>
    <t xml:space="preserve">Авто қымтақ 180 гр ақ. Силиконды автоқымтақ-паста тәрізді күйден резеңке тәрізді күйге ауыса отырып, ауада вулканизациялау қабілеті бар бейтарап түрдегі паста тәрізді консистенциялы материал. Қолданудың жұмыс температурасының диапазоны -30°C-тан +50°C-қа дейін. Жұмыс температурасының диапазоны -60°C-тан +300°C-қа дейін. Автомобиль қозғалтқыштарындағы резеңке, паронит және картон тығыздағыштарды ауыстыру кезінде, май және бензоситемалардағы, пайдаланылған құбырлардағы және глушительдердегі тығыздықтар мен ағып кетулерді жою үшін қолданылады.  
Авто герметик 180 гр белый. Силиконовый автогерметик-прокладка представляет собой материал пастообразной консистенции нейтрального вида, обладающий способностью вулканизоваться на воздухе, переходя из пастообразного в резиноподобное состояние. Диапазон рабочих температур нанесения от -30°C до +50°C. Диапазон рабочих температур эксплуатации от -60°C до +300°C. Применяется при замене резиновых, паронитовых и картонных прокладок в автомобильных двигателях, для устранения не плотностей и утечек в масляной и бензоситемах, выхлопных трубопроводах и глушителях. </t>
  </si>
  <si>
    <r>
      <t xml:space="preserve">Тістеуік STAYER "MASTER" шеге суырғышымен, әмбебап, құрылысқа арналаған, 210 мм (2233-20_z01). 
Клещи STAYER "MASTER" с гвоздодером строительные </t>
    </r>
    <r>
      <rPr>
        <sz val="12"/>
        <color theme="1"/>
        <rFont val="Times New Roman"/>
        <family val="1"/>
        <charset val="204"/>
      </rPr>
      <t>универсальные, 210мм (2233-20_z01).</t>
    </r>
  </si>
  <si>
    <t xml:space="preserve">Тежегіш лентасының өсі сораптық-компрессорлық құбырға арналған Oil Country модель 45000 гидравликалық кілтіне арналған. Каталог нөмірі 45289.  
Ось тормозной ленты на гидравлический ключ для насосно-компрессорных труб Oil Country модель 45000. Каталожный номер 45289. </t>
  </si>
  <si>
    <t xml:space="preserve">Бұрағыш тіке профильді ZEBRA 1,6 х 9 мм. Артикулі 613 321 09. 
Отвертка с прямым профилем ZEBRA 1,6 x 9,0. Артикуль 613 321 09. </t>
  </si>
  <si>
    <t>Бұрағыш шлицті 12 мм, сапсыз ұзындығы - 200 мм, жалпы ұзындығы - 325 мм соқпалы, қолда таймайтын  сапты. 
Отвертка шлицевая 12 мм, длина жала - 200 мм, общая длина - 325 мм ударная с антискользящей ручкой.</t>
  </si>
  <si>
    <t>Таратқышты басқару тұтқасы сораптық-компрессорлық құбырға арналған К-4502 гидравликалық кілтіне арналған. Артикулы 45305. ID коды 0101011. / 
Рукоятка управления распределителем на гидравлический ключ для насосно-компрессорных труб К-4502, артикул 45305, ID код 0101011.</t>
  </si>
  <si>
    <t xml:space="preserve">Такелаждық қапсырма G-209 типті, өлшемі 3/4" жүк көтергіштігі 4,75 т. Қапсырма типі: омегатәрізді, болт. Беріктік қорының коэффициенті: 4: 1. Өндіріс материалы: жоғары берік болат. Жабын: мырышталған. 
Скоба такелажная типа G-209 размер 3/4” грузоподъемность 4,75 т. Тип скобы: омегаобразная, болт. Коэффициент запаса прочности: 4:1. Материал изготовления: высокопрочная сталь. Покрытие: оцинкованное. </t>
  </si>
  <si>
    <t>Шынжыр жалғағыш, Crosby, п/н S-247, шынжыр өлшемі 5/16-3/8", жұмыс жүктемесі 5400 фунт. 
Соединитель цепи, Crosby, п/н S-247, размер цепи 5/16-3/8", рабочая нагрузка 5400 фунтов.</t>
  </si>
  <si>
    <t>Oil Country модель В спайдерінің майлау фитингісі. Артикулы 992073-04.
Смазочный фитинг на спайдер Oil Country модель В. Артикул 992073-04.</t>
  </si>
  <si>
    <t>Тартқыш сол жақ сораптық-компрессорлық құбырға арналған К-4502 гидравликалық кілтіне арналған. Артикулы 45302/гранит. ID коды 0101050. 
Тяга левая на гидравлический ключ для насосно-омпрессорных труб К-4502, артикул 45302/гранит, ID код 0101050.</t>
  </si>
  <si>
    <t>Тартқыш оң жақ сораптық-компрессорлық құбырға арналған К-4502 гидравликалық кілтіне арналған. Артикулы 45303/гранит. ID коды 0101049. 
Тяга правая на гидравлический ключ для насосно-омпрессорных труб К-4502, артикул 45303/гранит, ID код 0101049.</t>
  </si>
  <si>
    <t>Бұрылма бұрыштық (992453-12) сораптық-компрессорлық құбырға арналған К-4502 гидравликалық кілтіне арналған. Артикулы 023К-45. ID коды 0101023. 
Угольник поворотный (992453-12) на гидравлический ключ для насосно-омпрессорных труб К-4502, артикул 023К-45, ID код 0101023.</t>
  </si>
  <si>
    <t>Oil Country моделі REP-1 тақталы типті шыбық элеваторының артқы ысырмасы. Каталог номері 12639. 
Защелка задняя для штаногового элеватора Oil Country плиточного типа модель REP-1. Каталожный номер 12639.</t>
  </si>
  <si>
    <t>Oil Country моделі REP-1 тақталы типті шыбық элеваторының алдынғы ысырмасы. Каталог номері 11746. 
Защелка передняя для штаногового элеватора Oil Country плиточного типа модель REP-1. Каталожный номер 11746.</t>
  </si>
  <si>
    <t>Тірейтін тығырық сораптық-компрессорлық құбырға арналған К-4502 гидравликалық кілтіне арналған. Артикулы 45015/гранит. ID коды 0101038. 
Шайба упорная на гидравлический ключ для насосно-омпрессорных труб К-4502, артикул 45015/гранит, ID код 0101038.</t>
  </si>
  <si>
    <t>Сұққыш сораптық-компрессорлық құбырға арналған К-4502 гидравликалық кілтіне арналған. Артикулы 45494. ID коды 0101233. 
Штифт на гидравлический ключ для насосно-омпрессорных труб К-4502, артикул 45494, ID код 0101233.</t>
  </si>
  <si>
    <t>Oil Country CL-100 құбыр элеваторына арналған штроп блогының түйреуіші, каталог нөмірі 100012, өндіруші Weatherford Oil Country Manufacturing. 
Штифт блока штропа на трубный элеватор Oil Country модель CL-100, каталожный номер 100012, производитель Weatherford Oil Country Manufacturing.</t>
  </si>
  <si>
    <t xml:space="preserve">Қолмен құлыптау құрылғысының иінтірегі сораптық-компрессорлық құбырға арналған Oil Country модель 45000 гидравликалық кілтіне арналған. Каталог нөмірі 45624. 
Рычаг ручного стопорного устройства на гидравлический ключ для насосно-компрессорных труб Oil Country модель 45000. Каталожный номер 45624. </t>
  </si>
  <si>
    <t>Экстракторлар 5/64 "-13/16" жиынтығы, 8 зат, F-63006 "FORCE" кейсте. 
Набор экстракторов 5/64"-13/16" 8 пр. в кейсе F-63006 "FORCE".</t>
  </si>
  <si>
    <t>Қашаулар жиынтығы 5 элементтен тұрады: 10х150 мм, 15х180 мм, 19х200 мм, 12х150 мм, 22х200 мм. 
Набор зубил, состоит из 5 предметов: 10х150мм, 15х180мм, 19х200мм, 12х150мм, 22х200мм.</t>
  </si>
  <si>
    <t>Болаттан жасалған бөлшектерге қолмен ішкі бұранда оюға арналған HSS тезкескіш болаттан жасалған  бұранойғыштар жиынтығы. Бұранда түрі: BSW (British Standard Withworth Coarse), дюймдік бұранда. Номиналды диаметрі: 1 1/8". Бұрғылау диаметрі – 24,75 мм. Жалпы ұзындығы – 125 мм. Жұмыс ұзындығы-50 мм. Болат маркасы: HSS. Бұранда бағыты: оң бұранда. Бір дюймдегі айналымдар саны: 7. Жиынтықта 3 бұранойғыш. Бірінші бұранойғыш: артикул 246118-1; екінші бұранойғыш: артикул 246118-2; үшінші бұранойғыш: артикул 246118-3. Өндіруші: RUKO GmbH Precision tools. Германия. 
Набор метчиков из быстрорежущей стали HSS для ручного нарезания внутренней резьбы в деталях из стали. Вид резьбы: BSW (British Standard Withworth Coarse), дюймовая резьба. Диаметр номинальный: 1 1/8". Диаметр сверления - 24,75 мм. Общая длина – 125 мм.  Рабочая длина – 50 мм. Марка стали: HSS. Направление резьбы: Правая резьба. Число витков на дюйм: 7. В наборе 3 метчика. Первый метчик: артикул 246118-1; Второй метчик: артикул 246118-2; Третий метчик: артикул 246118-3. Производитель: RUKO GmbH Precision tools. Германия.</t>
  </si>
  <si>
    <t>Болаттан жасалған бөлшектерге қолмен ішкі бұранда оюға арналған HSS тезкескіш болаттан жасалған  бұранойғыштар жиынтығы. Бұранда түрі: BSW (British Standard Withworth Coarse), дюймдік бұранда. Номиналды диаметрі: 1". Бұрғылау диаметрі – 22 мм. Жалпы ұзындығы – 110 мм. Жұмыс ұзындығы-50 мм. Болат маркасы: HSS. Бұранда бағыты: оң бұранда. Бір дюймдегі айналымдар саны: 8. Жиынтықта 3 бұранойғыш. Бірінші бұранойғыш: артикул 246010-1; екінші бұранойғыш: артикул 246010-2; үшінші бұранойғыш: артикул 246010-3. Өндіруші: RUKO GmbH Precision tools. Германия. 
Набор метчиков из быстрорежущей стали HSS для ручного нарезания внутренней резьбы в деталях из стали. Вид резьбы: BSW (British Standard Withworth Coarse), дюймовая резьба. Диаметр номинальный: 1". Диаметр сверления - 22 мм. Общая длина – 110 мм.  Рабочая длина – 50 мм. Марка стали: HSS. Направление резьбы: Правая резьба. Число витков на дюйм: 8. В наборе 3 метчика. Первый метчик: артикул 246010-1; Второй метчик: артикул 246010-2; Третий метчик: артикул 246010-3. Производитель: RUKO GmbH Precision tools. Германия.</t>
  </si>
  <si>
    <t>ИЦ83С динамометрлік кілті, 79-83 мм кілтпен ұстау орнындағы құбырдың диаметрі, шыны талшықты құбырларды бекітіп-ашуға алуға арналған. 
Ключ динамометрический  ИЦ83С, диаметр трубы в месте захвата ключом 79-83 мм, предназначен для свинчивания и развинчивания стеклопластиковых труб.</t>
  </si>
  <si>
    <t xml:space="preserve">Қайрау дискісі 200х20х16 мм. Түйіршіктілігі 60. SKIL Masters 3900 NA қайрау білдегі үшін. 
Диск точильный 200х20х16 мм. Зернистость 60. Для точильного станка Skil Masters 3900 NA. </t>
  </si>
  <si>
    <t xml:space="preserve">Қайрау дискісі 200х20х16 мм. Түйіршіктілігі 36. SKIL Masters 3900 NA қайрау білдегі үшін. 
Диск точильный 200х20х16 мм. Зернистость 36. Для точильного станка Skil Masters 3900 NA. </t>
  </si>
  <si>
    <t xml:space="preserve">Қолмен құлыптау құрылғысының ішкі гильзасы сораптық-компрессорлық құбырға арналған Oil Country модель 45000 гидравликалық кілтіне арналған. Каталог нөмірі 45623.
Гильза внутренняя ручного стопорного устройства на гидравлический ключ для насосно-компрессорных труб Oil Country модель 45000. Каталожный номер 45623. </t>
  </si>
  <si>
    <t>Авто герметик/Авто қымтақ</t>
  </si>
  <si>
    <t>Гильза внутренняя/ішкі гильзасы</t>
  </si>
  <si>
    <t>Диск: точильный/Қайрау дискісі</t>
  </si>
  <si>
    <t>Клещи/Қайрау дискісі</t>
  </si>
  <si>
    <t xml:space="preserve">Ключ: динамометрический/
динамометрлік кілті </t>
  </si>
  <si>
    <t>Набор зубил/Қашаулар жиынтығы</t>
  </si>
  <si>
    <t>Набор экстракторов/Экстракторлар жиынтығы</t>
  </si>
  <si>
    <t xml:space="preserve">Жиынтығы оқшауланған клеммалар және қысқыштар.Сипаттамасы: оқшауланған клеммалардың 18 түрі 530 дана.  
Набор изолированные клеммы и обжимные клещи.Характеристика: 18 типов изолированных клемм 530 шт, клещи обжимные в футляре. </t>
  </si>
  <si>
    <t xml:space="preserve">Набор: изолированные клеммы/Жинақ: оқшауланған клеммалар  </t>
  </si>
  <si>
    <t>Кобальтпен қоспаланған 25 заттан тұратын Bosch ProBox HSS-Co металл бойынша бұрғылар жиынтығы. МЕМСТ 10902-77. Пластмасса қаптама, кассета, евросаңылаумен. Диаметрі, мм - 1.0 / 1.5 / 2.0 / 2.5 / 3.0 / 3.5 / 4.0 / 4.5 / 5.0 / 5.5 / 6.0 / 6.5 / 7.0 / 7.5 / 8.0 / 8.5 / 9.0 / 9.5 / 10.0 / 10.5 / 11.0 / 11.5 / 12.0 / 12.5 / 13.0. Жұмыс ұзындығы, мм - 12.0 / 18.0 / 24.0 / 30.0 / 33.0 / 39.0 / 43.0 / 47.0 / 52.0 / 57.0 / 57.0 / 63.0 / 69.0 / 69.0 / 75.0 / 75.0 / 81.0 / 81.0 / 87.0 / 87.0 / 94.0 / 94.0 / 101.0 / 101.0 / 101.0. Жинақтың өлшемдері, мм-200,0 x 115,0 x 58. Force маркасы, Өндіруші Shyang Yun Hardware Co., Ltd., Тайвань. 
Набор сверл по металлу из 25 предметов Bosch ProBox HSS-Co, легирование кобальтом. ГОСТ 10902-77. Пластмассовая упаковка, кассета, с евроотверстием. Диаметр, мм - 1.0 / 1.5 / 2.0 / 2.5 / 3.0 / 3.5 / 4.0 / 4.5 / 5.0 / 5.5 / 6.0 / 6.5 / 7.0 / 7.5 / 8.0 / 8.5 / 9.0 / 9.5 / 10.0 / 10.5 / 11.0 / 11.5 / 12.0 / 12.5 / 13.0. Рабочая длина, мм - 12.0 / 18.0 / 24.0 / 30.0 / 33.0 / 39.0 / 43.0 / 47.0 / 52.0 / 57.0 / 57.0 / 63.0 / 69.0 / 69.0 / 75.0 / 75.0 / 81.0 / 81.0 / 87.0 / 87.0 / 94.0 / 94.0 / 101.0 / 101.0 / 101.0. Размеры комплекта, мм - 200,0 x 115,0 x 58. Марка FORCE, производитель Shyang Yun Hardware Co., Ltd., Тайвань.</t>
  </si>
  <si>
    <t>Набор: сверел по металлу/Жинақ: металл бұрғылау</t>
  </si>
  <si>
    <t>Ось: тормозной ленты/Тежегіш лентасының өсі</t>
  </si>
  <si>
    <t xml:space="preserve">Отвертка с прямым профилем/Бұрағыш тіке профильді </t>
  </si>
  <si>
    <t xml:space="preserve">Отвертка: шлицевая/Бұрағыш шлицті </t>
  </si>
  <si>
    <t>Рукоятка: управления распределителем на гидравлический ключ/тұтқасы гидравликалық кілтіне арналған</t>
  </si>
  <si>
    <t>Рычаг</t>
  </si>
  <si>
    <t xml:space="preserve">Такелаждық қапсырма G-209 типті, өлшемі 1/2 " жүк көтергіштігі 2 т. Қапсырма типі: омегатәрізді, болт. Беріктік қорының коэффициенті: 4: 1. Өндіріс материалы: жоғары берік болат. Жабын: мырышталған. 
Скоба такелажная типа G-209 размер 1/2” грузоподъемность 2 т. Тип скобы: омегаобразная, болт. Коэффициент запаса прочности: 4:1. Материал изготовления: высокопрочная сталь. Покрытие: оцинкованное. </t>
  </si>
  <si>
    <t xml:space="preserve">Скоба омегообразная/Такелаждық қапсырма </t>
  </si>
  <si>
    <t>Соединитель цепи/Шынжыр жалғағыш</t>
  </si>
  <si>
    <t>Смазочный фитинг на спайдер/спайдерінің майлау фитингісі.</t>
  </si>
  <si>
    <t>Тяга: левая/Тартқыш сол жақ</t>
  </si>
  <si>
    <t>Тяга: правая/Тартқыш оң жақ</t>
  </si>
  <si>
    <t>Угольник: поворотный/Бұрылма бұрыштық</t>
  </si>
  <si>
    <t>Защелка задняя для штаногового элеватора/элеваторының артқы ысырмасы</t>
  </si>
  <si>
    <t>Защелка передняя для штаногового элеватора/элеваторының алдынғы ысырмасы</t>
  </si>
  <si>
    <t>Шайба: упорная/Тірейтін тығырық</t>
  </si>
  <si>
    <t>Штифт/Түйреуіш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</si>
</sst>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 wrapText="1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Normal="90" zoomScaleSheetLayoutView="85" workbookViewId="0">
      <selection activeCell="D8" sqref="D8"/>
    </sheetView>
  </sheetViews>
  <sheetFormatPr defaultColWidth="9.140625" defaultRowHeight="15.75" x14ac:dyDescent="0.25"/>
  <cols>
    <col min="1" max="1" width="5.85546875" style="2" customWidth="1"/>
    <col min="2" max="2" width="14.5703125" style="2" customWidth="1"/>
    <col min="3" max="3" width="29.42578125" style="26" customWidth="1"/>
    <col min="4" max="4" width="84.5703125" style="2" customWidth="1"/>
    <col min="5" max="5" width="10.140625" style="3" customWidth="1"/>
    <col min="6" max="6" width="11" style="37" customWidth="1"/>
    <col min="7" max="7" width="16.7109375" style="37" customWidth="1"/>
    <col min="8" max="8" width="21.85546875" style="37" customWidth="1"/>
    <col min="9" max="9" width="26.5703125" style="37" customWidth="1"/>
    <col min="10" max="10" width="16.42578125" style="37" customWidth="1"/>
    <col min="11" max="11" width="17.5703125" style="3" customWidth="1"/>
    <col min="12" max="12" width="11.140625" style="3" customWidth="1"/>
    <col min="13" max="13" width="10.85546875" style="3" customWidth="1"/>
    <col min="14" max="14" width="11.85546875" style="3" customWidth="1"/>
    <col min="15" max="15" width="9.140625" style="3"/>
    <col min="16" max="16" width="14.85546875" style="3" customWidth="1"/>
    <col min="17" max="16384" width="9.140625" style="3"/>
  </cols>
  <sheetData>
    <row r="1" spans="1:11" x14ac:dyDescent="0.25">
      <c r="C1" s="25"/>
      <c r="D1" s="4"/>
      <c r="F1" s="24"/>
      <c r="H1" s="31" t="s">
        <v>1</v>
      </c>
      <c r="I1" s="31"/>
      <c r="J1" s="31"/>
    </row>
    <row r="2" spans="1:11" x14ac:dyDescent="0.25">
      <c r="C2" s="25"/>
      <c r="D2" s="4"/>
      <c r="F2" s="24"/>
      <c r="H2" s="32" t="s">
        <v>49</v>
      </c>
      <c r="I2" s="32"/>
      <c r="J2" s="32"/>
    </row>
    <row r="3" spans="1:11" x14ac:dyDescent="0.25">
      <c r="E3" s="5"/>
      <c r="F3" s="24"/>
      <c r="G3" s="24"/>
      <c r="H3" s="24"/>
      <c r="I3" s="24"/>
      <c r="J3" s="24"/>
    </row>
    <row r="4" spans="1:11" ht="15.6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23"/>
      <c r="J4" s="23"/>
    </row>
    <row r="5" spans="1:11" x14ac:dyDescent="0.25">
      <c r="D5" s="3"/>
      <c r="F5" s="33"/>
      <c r="G5" s="33"/>
      <c r="H5" s="33"/>
      <c r="I5" s="33"/>
      <c r="J5" s="33"/>
    </row>
    <row r="6" spans="1:11" ht="108.75" customHeight="1" x14ac:dyDescent="0.25">
      <c r="A6" s="6" t="s">
        <v>0</v>
      </c>
      <c r="B6" s="9" t="s">
        <v>3</v>
      </c>
      <c r="C6" s="27" t="s">
        <v>10</v>
      </c>
      <c r="D6" s="9" t="s">
        <v>11</v>
      </c>
      <c r="E6" s="9" t="s">
        <v>4</v>
      </c>
      <c r="F6" s="7" t="s">
        <v>5</v>
      </c>
      <c r="G6" s="7" t="s">
        <v>6</v>
      </c>
      <c r="H6" s="7" t="s">
        <v>7</v>
      </c>
      <c r="I6" s="7" t="s">
        <v>12</v>
      </c>
      <c r="J6" s="7" t="s">
        <v>13</v>
      </c>
      <c r="K6" s="7" t="s">
        <v>14</v>
      </c>
    </row>
    <row r="7" spans="1:11" ht="30.6" customHeight="1" x14ac:dyDescent="0.25">
      <c r="A7" s="1"/>
      <c r="B7" s="1"/>
      <c r="C7" s="28" t="s">
        <v>15</v>
      </c>
      <c r="D7" s="8"/>
      <c r="E7" s="1"/>
      <c r="F7" s="45">
        <f>SUM(F8:F36)</f>
        <v>437</v>
      </c>
      <c r="G7" s="34"/>
      <c r="H7" s="45">
        <f>SUM(H8:H36)</f>
        <v>1210965.8999999999</v>
      </c>
      <c r="I7" s="34"/>
      <c r="J7" s="34"/>
      <c r="K7" s="21"/>
    </row>
    <row r="8" spans="1:11" ht="275.25" customHeight="1" x14ac:dyDescent="0.25">
      <c r="A8" s="12">
        <v>1</v>
      </c>
      <c r="B8" s="10" t="s">
        <v>16</v>
      </c>
      <c r="C8" s="29" t="s">
        <v>79</v>
      </c>
      <c r="D8" s="18" t="s">
        <v>53</v>
      </c>
      <c r="E8" s="19" t="s">
        <v>48</v>
      </c>
      <c r="F8" s="19">
        <v>24</v>
      </c>
      <c r="G8" s="38">
        <v>1141.19</v>
      </c>
      <c r="H8" s="35">
        <f t="shared" ref="H8:H36" si="0">F8*G8</f>
        <v>27388.560000000001</v>
      </c>
      <c r="I8" s="35" t="s">
        <v>45</v>
      </c>
      <c r="J8" s="35" t="s">
        <v>46</v>
      </c>
      <c r="K8" s="22"/>
    </row>
    <row r="9" spans="1:11" ht="104.25" customHeight="1" x14ac:dyDescent="0.25">
      <c r="A9" s="12">
        <v>2</v>
      </c>
      <c r="B9" s="10" t="s">
        <v>17</v>
      </c>
      <c r="C9" s="29" t="s">
        <v>80</v>
      </c>
      <c r="D9" s="18" t="s">
        <v>78</v>
      </c>
      <c r="E9" s="19" t="s">
        <v>48</v>
      </c>
      <c r="F9" s="19">
        <v>4</v>
      </c>
      <c r="G9" s="38">
        <v>17077.5</v>
      </c>
      <c r="H9" s="35">
        <f t="shared" si="0"/>
        <v>68310</v>
      </c>
      <c r="I9" s="35" t="s">
        <v>45</v>
      </c>
      <c r="J9" s="35" t="s">
        <v>46</v>
      </c>
      <c r="K9" s="17"/>
    </row>
    <row r="10" spans="1:11" ht="82.5" customHeight="1" x14ac:dyDescent="0.25">
      <c r="A10" s="12">
        <v>3</v>
      </c>
      <c r="B10" s="10" t="s">
        <v>18</v>
      </c>
      <c r="C10" s="29" t="s">
        <v>81</v>
      </c>
      <c r="D10" s="18" t="s">
        <v>77</v>
      </c>
      <c r="E10" s="19" t="s">
        <v>48</v>
      </c>
      <c r="F10" s="19">
        <v>3</v>
      </c>
      <c r="G10" s="38">
        <v>5350</v>
      </c>
      <c r="H10" s="35">
        <f t="shared" si="0"/>
        <v>16050</v>
      </c>
      <c r="I10" s="35" t="s">
        <v>45</v>
      </c>
      <c r="J10" s="35" t="s">
        <v>46</v>
      </c>
      <c r="K10" s="22"/>
    </row>
    <row r="11" spans="1:11" ht="82.5" customHeight="1" x14ac:dyDescent="0.25">
      <c r="A11" s="12">
        <v>4</v>
      </c>
      <c r="B11" s="10" t="s">
        <v>19</v>
      </c>
      <c r="C11" s="29" t="s">
        <v>81</v>
      </c>
      <c r="D11" s="18" t="s">
        <v>76</v>
      </c>
      <c r="E11" s="19" t="s">
        <v>48</v>
      </c>
      <c r="F11" s="19">
        <v>3</v>
      </c>
      <c r="G11" s="38">
        <v>6940.5</v>
      </c>
      <c r="H11" s="35">
        <f t="shared" si="0"/>
        <v>20821.5</v>
      </c>
      <c r="I11" s="35" t="s">
        <v>45</v>
      </c>
      <c r="J11" s="35" t="s">
        <v>46</v>
      </c>
      <c r="K11" s="22"/>
    </row>
    <row r="12" spans="1:11" ht="80.25" customHeight="1" x14ac:dyDescent="0.25">
      <c r="A12" s="12">
        <v>5</v>
      </c>
      <c r="B12" s="10" t="s">
        <v>20</v>
      </c>
      <c r="C12" s="29" t="s">
        <v>82</v>
      </c>
      <c r="D12" s="18" t="s">
        <v>54</v>
      </c>
      <c r="E12" s="19" t="s">
        <v>48</v>
      </c>
      <c r="F12" s="19">
        <v>2</v>
      </c>
      <c r="G12" s="38">
        <v>2000</v>
      </c>
      <c r="H12" s="35">
        <f t="shared" si="0"/>
        <v>4000</v>
      </c>
      <c r="I12" s="35" t="s">
        <v>45</v>
      </c>
      <c r="J12" s="35" t="s">
        <v>46</v>
      </c>
      <c r="K12" s="22"/>
    </row>
    <row r="13" spans="1:11" ht="87" customHeight="1" x14ac:dyDescent="0.25">
      <c r="A13" s="12">
        <v>6</v>
      </c>
      <c r="B13" s="10" t="s">
        <v>21</v>
      </c>
      <c r="C13" s="41" t="s">
        <v>83</v>
      </c>
      <c r="D13" s="40" t="s">
        <v>75</v>
      </c>
      <c r="E13" s="19" t="s">
        <v>52</v>
      </c>
      <c r="F13" s="19">
        <v>2</v>
      </c>
      <c r="G13" s="38">
        <v>10067.5</v>
      </c>
      <c r="H13" s="35">
        <f t="shared" si="0"/>
        <v>20135</v>
      </c>
      <c r="I13" s="35" t="s">
        <v>45</v>
      </c>
      <c r="J13" s="35" t="s">
        <v>46</v>
      </c>
      <c r="K13" s="22"/>
    </row>
    <row r="14" spans="1:11" ht="262.5" customHeight="1" x14ac:dyDescent="0.25">
      <c r="A14" s="12">
        <v>7</v>
      </c>
      <c r="B14" s="10" t="s">
        <v>22</v>
      </c>
      <c r="C14" s="29" t="s">
        <v>50</v>
      </c>
      <c r="D14" s="18" t="s">
        <v>74</v>
      </c>
      <c r="E14" s="19" t="s">
        <v>48</v>
      </c>
      <c r="F14" s="19">
        <v>1</v>
      </c>
      <c r="G14" s="38">
        <v>478</v>
      </c>
      <c r="H14" s="35">
        <f t="shared" si="0"/>
        <v>478</v>
      </c>
      <c r="I14" s="35" t="s">
        <v>45</v>
      </c>
      <c r="J14" s="35" t="s">
        <v>46</v>
      </c>
      <c r="K14" s="22"/>
    </row>
    <row r="15" spans="1:11" ht="258.75" customHeight="1" x14ac:dyDescent="0.25">
      <c r="A15" s="12">
        <v>8</v>
      </c>
      <c r="B15" s="10" t="s">
        <v>23</v>
      </c>
      <c r="C15" s="29" t="s">
        <v>50</v>
      </c>
      <c r="D15" s="18" t="s">
        <v>73</v>
      </c>
      <c r="E15" s="19" t="s">
        <v>48</v>
      </c>
      <c r="F15" s="19">
        <v>1</v>
      </c>
      <c r="G15" s="38">
        <v>478</v>
      </c>
      <c r="H15" s="35">
        <f t="shared" si="0"/>
        <v>478</v>
      </c>
      <c r="I15" s="35" t="s">
        <v>45</v>
      </c>
      <c r="J15" s="35" t="s">
        <v>46</v>
      </c>
      <c r="K15" s="22"/>
    </row>
    <row r="16" spans="1:11" ht="79.5" customHeight="1" x14ac:dyDescent="0.25">
      <c r="A16" s="12">
        <v>9</v>
      </c>
      <c r="B16" s="10" t="s">
        <v>24</v>
      </c>
      <c r="C16" s="29" t="s">
        <v>84</v>
      </c>
      <c r="D16" s="18" t="s">
        <v>72</v>
      </c>
      <c r="E16" s="19" t="s">
        <v>52</v>
      </c>
      <c r="F16" s="19">
        <v>2</v>
      </c>
      <c r="G16" s="38">
        <v>2042.5</v>
      </c>
      <c r="H16" s="35">
        <f t="shared" si="0"/>
        <v>4085</v>
      </c>
      <c r="I16" s="35" t="s">
        <v>45</v>
      </c>
      <c r="J16" s="35" t="s">
        <v>46</v>
      </c>
      <c r="K16" s="22"/>
    </row>
    <row r="17" spans="1:11" ht="51" customHeight="1" x14ac:dyDescent="0.25">
      <c r="A17" s="12">
        <v>10</v>
      </c>
      <c r="B17" s="10" t="s">
        <v>25</v>
      </c>
      <c r="C17" s="29" t="s">
        <v>85</v>
      </c>
      <c r="D17" s="18" t="s">
        <v>71</v>
      </c>
      <c r="E17" s="19" t="s">
        <v>51</v>
      </c>
      <c r="F17" s="19">
        <v>2</v>
      </c>
      <c r="G17" s="38">
        <v>3000</v>
      </c>
      <c r="H17" s="35">
        <f t="shared" si="0"/>
        <v>6000</v>
      </c>
      <c r="I17" s="35" t="s">
        <v>45</v>
      </c>
      <c r="J17" s="35" t="s">
        <v>46</v>
      </c>
      <c r="K17" s="22"/>
    </row>
    <row r="18" spans="1:11" ht="81" customHeight="1" x14ac:dyDescent="0.25">
      <c r="A18" s="12">
        <v>11</v>
      </c>
      <c r="B18" s="10" t="s">
        <v>26</v>
      </c>
      <c r="C18" s="29" t="s">
        <v>87</v>
      </c>
      <c r="D18" s="18" t="s">
        <v>86</v>
      </c>
      <c r="E18" s="19" t="s">
        <v>48</v>
      </c>
      <c r="F18" s="19">
        <v>2</v>
      </c>
      <c r="G18" s="38">
        <v>574</v>
      </c>
      <c r="H18" s="35">
        <f t="shared" si="0"/>
        <v>1148</v>
      </c>
      <c r="I18" s="35" t="s">
        <v>45</v>
      </c>
      <c r="J18" s="35" t="s">
        <v>46</v>
      </c>
      <c r="K18" s="22"/>
    </row>
    <row r="19" spans="1:11" ht="271.5" customHeight="1" x14ac:dyDescent="0.25">
      <c r="A19" s="12">
        <v>12</v>
      </c>
      <c r="B19" s="10" t="s">
        <v>27</v>
      </c>
      <c r="C19" s="29" t="s">
        <v>89</v>
      </c>
      <c r="D19" s="18" t="s">
        <v>88</v>
      </c>
      <c r="E19" s="19" t="s">
        <v>48</v>
      </c>
      <c r="F19" s="19">
        <v>2</v>
      </c>
      <c r="G19" s="38">
        <v>21313</v>
      </c>
      <c r="H19" s="35">
        <f t="shared" si="0"/>
        <v>42626</v>
      </c>
      <c r="I19" s="35" t="s">
        <v>45</v>
      </c>
      <c r="J19" s="35" t="s">
        <v>46</v>
      </c>
      <c r="K19" s="22"/>
    </row>
    <row r="20" spans="1:11" ht="81" customHeight="1" x14ac:dyDescent="0.25">
      <c r="A20" s="12">
        <v>13</v>
      </c>
      <c r="B20" s="10" t="s">
        <v>28</v>
      </c>
      <c r="C20" s="29" t="s">
        <v>90</v>
      </c>
      <c r="D20" s="18" t="s">
        <v>55</v>
      </c>
      <c r="E20" s="19" t="s">
        <v>48</v>
      </c>
      <c r="F20" s="19">
        <v>42</v>
      </c>
      <c r="G20" s="38">
        <v>3694.9499999999994</v>
      </c>
      <c r="H20" s="35">
        <f t="shared" si="0"/>
        <v>155187.89999999997</v>
      </c>
      <c r="I20" s="35" t="s">
        <v>45</v>
      </c>
      <c r="J20" s="35" t="s">
        <v>47</v>
      </c>
      <c r="K20" s="22"/>
    </row>
    <row r="21" spans="1:11" ht="60" customHeight="1" x14ac:dyDescent="0.25">
      <c r="A21" s="12">
        <v>14</v>
      </c>
      <c r="B21" s="10" t="s">
        <v>29</v>
      </c>
      <c r="C21" s="29" t="s">
        <v>91</v>
      </c>
      <c r="D21" s="18" t="s">
        <v>56</v>
      </c>
      <c r="E21" s="19" t="s">
        <v>48</v>
      </c>
      <c r="F21" s="19">
        <v>7</v>
      </c>
      <c r="G21" s="38">
        <v>2870</v>
      </c>
      <c r="H21" s="35">
        <f t="shared" si="0"/>
        <v>20090</v>
      </c>
      <c r="I21" s="35" t="s">
        <v>45</v>
      </c>
      <c r="J21" s="35" t="s">
        <v>46</v>
      </c>
      <c r="K21" s="22"/>
    </row>
    <row r="22" spans="1:11" ht="84.75" customHeight="1" x14ac:dyDescent="0.25">
      <c r="A22" s="12">
        <v>15</v>
      </c>
      <c r="B22" s="10" t="s">
        <v>30</v>
      </c>
      <c r="C22" s="29" t="s">
        <v>92</v>
      </c>
      <c r="D22" s="18" t="s">
        <v>57</v>
      </c>
      <c r="E22" s="19" t="s">
        <v>48</v>
      </c>
      <c r="F22" s="19">
        <v>7</v>
      </c>
      <c r="G22" s="38">
        <v>3072.5</v>
      </c>
      <c r="H22" s="35">
        <f t="shared" si="0"/>
        <v>21507.5</v>
      </c>
      <c r="I22" s="35" t="s">
        <v>45</v>
      </c>
      <c r="J22" s="35" t="s">
        <v>46</v>
      </c>
      <c r="K22" s="22"/>
    </row>
    <row r="23" spans="1:11" ht="99" customHeight="1" x14ac:dyDescent="0.25">
      <c r="A23" s="12">
        <v>16</v>
      </c>
      <c r="B23" s="10" t="s">
        <v>31</v>
      </c>
      <c r="C23" s="29" t="s">
        <v>93</v>
      </c>
      <c r="D23" s="18" t="s">
        <v>58</v>
      </c>
      <c r="E23" s="19" t="s">
        <v>48</v>
      </c>
      <c r="F23" s="19">
        <v>7</v>
      </c>
      <c r="G23" s="38">
        <v>8272.9</v>
      </c>
      <c r="H23" s="35">
        <f t="shared" si="0"/>
        <v>57910.299999999996</v>
      </c>
      <c r="I23" s="35" t="s">
        <v>45</v>
      </c>
      <c r="J23" s="35" t="s">
        <v>47</v>
      </c>
      <c r="K23" s="22"/>
    </row>
    <row r="24" spans="1:11" ht="100.5" customHeight="1" x14ac:dyDescent="0.25">
      <c r="A24" s="12">
        <v>17</v>
      </c>
      <c r="B24" s="10" t="s">
        <v>32</v>
      </c>
      <c r="C24" s="29" t="s">
        <v>94</v>
      </c>
      <c r="D24" s="18" t="s">
        <v>70</v>
      </c>
      <c r="E24" s="19" t="s">
        <v>48</v>
      </c>
      <c r="F24" s="19">
        <v>8</v>
      </c>
      <c r="G24" s="38">
        <v>15007.5</v>
      </c>
      <c r="H24" s="35">
        <f t="shared" si="0"/>
        <v>120060</v>
      </c>
      <c r="I24" s="35" t="s">
        <v>45</v>
      </c>
      <c r="J24" s="35" t="s">
        <v>47</v>
      </c>
      <c r="K24" s="22"/>
    </row>
    <row r="25" spans="1:11" ht="111" customHeight="1" x14ac:dyDescent="0.25">
      <c r="A25" s="12">
        <v>18</v>
      </c>
      <c r="B25" s="10" t="s">
        <v>33</v>
      </c>
      <c r="C25" s="29" t="s">
        <v>96</v>
      </c>
      <c r="D25" s="18" t="s">
        <v>95</v>
      </c>
      <c r="E25" s="19" t="s">
        <v>48</v>
      </c>
      <c r="F25" s="19">
        <v>20</v>
      </c>
      <c r="G25" s="38">
        <v>1418</v>
      </c>
      <c r="H25" s="35">
        <f t="shared" si="0"/>
        <v>28360</v>
      </c>
      <c r="I25" s="35" t="s">
        <v>45</v>
      </c>
      <c r="J25" s="35" t="s">
        <v>47</v>
      </c>
      <c r="K25" s="22"/>
    </row>
    <row r="26" spans="1:11" ht="112.5" customHeight="1" x14ac:dyDescent="0.25">
      <c r="A26" s="12">
        <v>19</v>
      </c>
      <c r="B26" s="10" t="s">
        <v>34</v>
      </c>
      <c r="C26" s="29" t="s">
        <v>96</v>
      </c>
      <c r="D26" s="18" t="s">
        <v>59</v>
      </c>
      <c r="E26" s="19" t="s">
        <v>48</v>
      </c>
      <c r="F26" s="19">
        <v>20</v>
      </c>
      <c r="G26" s="38">
        <v>3847</v>
      </c>
      <c r="H26" s="35">
        <f t="shared" si="0"/>
        <v>76940</v>
      </c>
      <c r="I26" s="35" t="s">
        <v>45</v>
      </c>
      <c r="J26" s="35" t="s">
        <v>47</v>
      </c>
      <c r="K26" s="22"/>
    </row>
    <row r="27" spans="1:11" ht="79.5" customHeight="1" x14ac:dyDescent="0.25">
      <c r="A27" s="12">
        <v>20</v>
      </c>
      <c r="B27" s="10" t="s">
        <v>35</v>
      </c>
      <c r="C27" s="29" t="s">
        <v>97</v>
      </c>
      <c r="D27" s="18" t="s">
        <v>60</v>
      </c>
      <c r="E27" s="19" t="s">
        <v>48</v>
      </c>
      <c r="F27" s="19">
        <v>2</v>
      </c>
      <c r="G27" s="38">
        <v>4363</v>
      </c>
      <c r="H27" s="35">
        <f t="shared" si="0"/>
        <v>8726</v>
      </c>
      <c r="I27" s="35" t="s">
        <v>45</v>
      </c>
      <c r="J27" s="35" t="s">
        <v>46</v>
      </c>
      <c r="K27" s="22"/>
    </row>
    <row r="28" spans="1:11" ht="51" customHeight="1" x14ac:dyDescent="0.25">
      <c r="A28" s="12">
        <v>21</v>
      </c>
      <c r="B28" s="10" t="s">
        <v>36</v>
      </c>
      <c r="C28" s="29" t="s">
        <v>98</v>
      </c>
      <c r="D28" s="29" t="s">
        <v>61</v>
      </c>
      <c r="E28" s="19" t="s">
        <v>48</v>
      </c>
      <c r="F28" s="19">
        <v>149</v>
      </c>
      <c r="G28" s="38">
        <v>110</v>
      </c>
      <c r="H28" s="35">
        <f t="shared" si="0"/>
        <v>16390</v>
      </c>
      <c r="I28" s="35" t="s">
        <v>45</v>
      </c>
      <c r="J28" s="35" t="s">
        <v>46</v>
      </c>
      <c r="K28" s="22"/>
    </row>
    <row r="29" spans="1:11" ht="78.75" customHeight="1" x14ac:dyDescent="0.25">
      <c r="A29" s="12">
        <v>22</v>
      </c>
      <c r="B29" s="10" t="s">
        <v>37</v>
      </c>
      <c r="C29" s="29" t="s">
        <v>99</v>
      </c>
      <c r="D29" s="18" t="s">
        <v>62</v>
      </c>
      <c r="E29" s="19" t="s">
        <v>48</v>
      </c>
      <c r="F29" s="19">
        <v>7</v>
      </c>
      <c r="G29" s="38">
        <v>4529.9799999999996</v>
      </c>
      <c r="H29" s="35">
        <f t="shared" si="0"/>
        <v>31709.859999999997</v>
      </c>
      <c r="I29" s="35" t="s">
        <v>45</v>
      </c>
      <c r="J29" s="35" t="s">
        <v>46</v>
      </c>
      <c r="K29" s="22"/>
    </row>
    <row r="30" spans="1:11" ht="84" customHeight="1" x14ac:dyDescent="0.25">
      <c r="A30" s="12">
        <v>23</v>
      </c>
      <c r="B30" s="10" t="s">
        <v>38</v>
      </c>
      <c r="C30" s="29" t="s">
        <v>100</v>
      </c>
      <c r="D30" s="18" t="s">
        <v>63</v>
      </c>
      <c r="E30" s="19" t="s">
        <v>48</v>
      </c>
      <c r="F30" s="19">
        <v>30</v>
      </c>
      <c r="G30" s="38">
        <v>4462.28</v>
      </c>
      <c r="H30" s="35">
        <f t="shared" si="0"/>
        <v>133868.4</v>
      </c>
      <c r="I30" s="35" t="s">
        <v>45</v>
      </c>
      <c r="J30" s="35" t="s">
        <v>46</v>
      </c>
      <c r="K30" s="22"/>
    </row>
    <row r="31" spans="1:11" ht="79.5" customHeight="1" x14ac:dyDescent="0.25">
      <c r="A31" s="12">
        <v>24</v>
      </c>
      <c r="B31" s="10" t="s">
        <v>39</v>
      </c>
      <c r="C31" s="29" t="s">
        <v>101</v>
      </c>
      <c r="D31" s="18" t="s">
        <v>64</v>
      </c>
      <c r="E31" s="19" t="s">
        <v>48</v>
      </c>
      <c r="F31" s="19">
        <v>18</v>
      </c>
      <c r="G31" s="38">
        <v>9241.5</v>
      </c>
      <c r="H31" s="35">
        <f t="shared" si="0"/>
        <v>166347</v>
      </c>
      <c r="I31" s="35" t="s">
        <v>45</v>
      </c>
      <c r="J31" s="35" t="s">
        <v>47</v>
      </c>
      <c r="K31" s="22"/>
    </row>
    <row r="32" spans="1:11" ht="84" customHeight="1" x14ac:dyDescent="0.25">
      <c r="A32" s="12">
        <v>25</v>
      </c>
      <c r="B32" s="10" t="s">
        <v>40</v>
      </c>
      <c r="C32" s="29" t="s">
        <v>102</v>
      </c>
      <c r="D32" s="18" t="s">
        <v>65</v>
      </c>
      <c r="E32" s="19" t="s">
        <v>48</v>
      </c>
      <c r="F32" s="19">
        <v>9</v>
      </c>
      <c r="G32" s="38">
        <v>3212.94</v>
      </c>
      <c r="H32" s="35">
        <f t="shared" si="0"/>
        <v>28916.46</v>
      </c>
      <c r="I32" s="35" t="s">
        <v>45</v>
      </c>
      <c r="J32" s="35" t="s">
        <v>46</v>
      </c>
      <c r="K32" s="22"/>
    </row>
    <row r="33" spans="1:11" ht="84" customHeight="1" x14ac:dyDescent="0.25">
      <c r="A33" s="12">
        <v>26</v>
      </c>
      <c r="B33" s="10" t="s">
        <v>41</v>
      </c>
      <c r="C33" s="29" t="s">
        <v>103</v>
      </c>
      <c r="D33" s="18" t="s">
        <v>66</v>
      </c>
      <c r="E33" s="19" t="s">
        <v>48</v>
      </c>
      <c r="F33" s="19">
        <v>25</v>
      </c>
      <c r="G33" s="38">
        <v>3212.94</v>
      </c>
      <c r="H33" s="35">
        <f t="shared" si="0"/>
        <v>80323.5</v>
      </c>
      <c r="I33" s="35" t="s">
        <v>45</v>
      </c>
      <c r="J33" s="35" t="s">
        <v>46</v>
      </c>
      <c r="K33" s="22"/>
    </row>
    <row r="34" spans="1:11" ht="82.5" customHeight="1" x14ac:dyDescent="0.25">
      <c r="A34" s="12">
        <v>27</v>
      </c>
      <c r="B34" s="10" t="s">
        <v>42</v>
      </c>
      <c r="C34" s="29" t="s">
        <v>104</v>
      </c>
      <c r="D34" s="18" t="s">
        <v>67</v>
      </c>
      <c r="E34" s="19" t="s">
        <v>48</v>
      </c>
      <c r="F34" s="19">
        <v>9</v>
      </c>
      <c r="G34" s="38">
        <v>2406.33</v>
      </c>
      <c r="H34" s="35">
        <f t="shared" si="0"/>
        <v>21656.97</v>
      </c>
      <c r="I34" s="35" t="s">
        <v>45</v>
      </c>
      <c r="J34" s="35" t="s">
        <v>47</v>
      </c>
      <c r="K34" s="22"/>
    </row>
    <row r="35" spans="1:11" ht="84" customHeight="1" x14ac:dyDescent="0.25">
      <c r="A35" s="12">
        <v>28</v>
      </c>
      <c r="B35" s="10" t="s">
        <v>43</v>
      </c>
      <c r="C35" s="29" t="s">
        <v>105</v>
      </c>
      <c r="D35" s="18" t="s">
        <v>68</v>
      </c>
      <c r="E35" s="19" t="s">
        <v>48</v>
      </c>
      <c r="F35" s="19">
        <v>15</v>
      </c>
      <c r="G35" s="38">
        <v>1630.1300000000003</v>
      </c>
      <c r="H35" s="35">
        <f t="shared" si="0"/>
        <v>24451.950000000004</v>
      </c>
      <c r="I35" s="35" t="s">
        <v>45</v>
      </c>
      <c r="J35" s="35" t="s">
        <v>46</v>
      </c>
      <c r="K35" s="22"/>
    </row>
    <row r="36" spans="1:11" ht="87.75" customHeight="1" x14ac:dyDescent="0.25">
      <c r="A36" s="12">
        <v>29</v>
      </c>
      <c r="B36" s="10" t="s">
        <v>44</v>
      </c>
      <c r="C36" s="29" t="s">
        <v>105</v>
      </c>
      <c r="D36" s="29" t="s">
        <v>69</v>
      </c>
      <c r="E36" s="19" t="s">
        <v>48</v>
      </c>
      <c r="F36" s="19">
        <v>14</v>
      </c>
      <c r="G36" s="38">
        <v>500</v>
      </c>
      <c r="H36" s="35">
        <f t="shared" si="0"/>
        <v>7000</v>
      </c>
      <c r="I36" s="35" t="s">
        <v>45</v>
      </c>
      <c r="J36" s="35" t="s">
        <v>46</v>
      </c>
      <c r="K36" s="22"/>
    </row>
    <row r="37" spans="1:11" x14ac:dyDescent="0.25">
      <c r="A37" s="13"/>
      <c r="B37" s="14"/>
      <c r="C37" s="30"/>
      <c r="D37" s="15"/>
      <c r="E37" s="16"/>
      <c r="G37" s="16"/>
      <c r="H37" s="36"/>
      <c r="I37" s="36"/>
      <c r="J37" s="36"/>
      <c r="K37" s="11"/>
    </row>
    <row r="38" spans="1:11" x14ac:dyDescent="0.25">
      <c r="A38" s="43" t="s">
        <v>8</v>
      </c>
      <c r="B38" s="43"/>
      <c r="C38" s="39"/>
      <c r="D38" s="20"/>
    </row>
    <row r="39" spans="1:11" x14ac:dyDescent="0.25">
      <c r="A39" s="44" t="s">
        <v>9</v>
      </c>
      <c r="B39" s="44"/>
      <c r="C39" s="39"/>
      <c r="D39" s="20"/>
    </row>
  </sheetData>
  <mergeCells count="3">
    <mergeCell ref="A4:H4"/>
    <mergeCell ref="A38:B38"/>
    <mergeCell ref="A39:B3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2023-03-28T04:47:05Z</cp:lastPrinted>
  <dcterms:created xsi:type="dcterms:W3CDTF">2015-06-26T11:11:25Z</dcterms:created>
  <dcterms:modified xsi:type="dcterms:W3CDTF">2023-03-29T09:08:43Z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