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r_utegenov\Desktop\Новая папка\"/>
    </mc:Choice>
  </mc:AlternateContent>
  <bookViews>
    <workbookView xWindow="0" yWindow="0" windowWidth="23040" windowHeight="7905" tabRatio="950"/>
  </bookViews>
  <sheets>
    <sheet name="Приложение 1" sheetId="5" r:id="rId1"/>
  </sheets>
  <externalReferences>
    <externalReference r:id="rId2"/>
  </externalReferences>
  <definedNames>
    <definedName name="_xlnm._FilterDatabase" localSheetId="0" hidden="1">'Приложение 1'!$A$6:$J$183</definedName>
    <definedName name="Года_планирования">'[1]Года планирования'!$A$1:$A$4</definedName>
    <definedName name="Департамент">[1]Департаменты!$A$1:$A$65536</definedName>
    <definedName name="_xlnm.Print_Area" localSheetId="0">'Приложение 1'!$A$1:$M$188</definedName>
    <definedName name="Разделы">[1]Разделы!$A$1:$A$65536</definedName>
  </definedNames>
  <calcPr calcId="162913" calcOnSave="0"/>
</workbook>
</file>

<file path=xl/calcChain.xml><?xml version="1.0" encoding="utf-8"?>
<calcChain xmlns="http://schemas.openxmlformats.org/spreadsheetml/2006/main">
  <c r="J7" i="5" l="1"/>
  <c r="H7" i="5" l="1"/>
  <c r="J8" i="5"/>
  <c r="J184" i="5" l="1"/>
  <c r="J20" i="5" l="1"/>
  <c r="J10" i="5" l="1"/>
  <c r="J12" i="5"/>
  <c r="J14" i="5"/>
  <c r="J16" i="5"/>
  <c r="J18" i="5"/>
  <c r="J22" i="5"/>
  <c r="J24" i="5"/>
  <c r="J26" i="5"/>
  <c r="J28" i="5"/>
  <c r="J30" i="5"/>
  <c r="J32" i="5"/>
  <c r="J34" i="5"/>
  <c r="J36" i="5"/>
  <c r="J38" i="5"/>
  <c r="J40" i="5"/>
  <c r="J42" i="5"/>
  <c r="J44" i="5"/>
  <c r="J46" i="5"/>
  <c r="J48" i="5"/>
  <c r="J50" i="5"/>
  <c r="J52" i="5"/>
  <c r="J54" i="5"/>
  <c r="J56" i="5"/>
  <c r="J58" i="5"/>
  <c r="J60" i="5"/>
  <c r="J62" i="5"/>
  <c r="J64" i="5"/>
  <c r="J66" i="5"/>
  <c r="J68" i="5"/>
  <c r="J70" i="5"/>
  <c r="J72" i="5"/>
  <c r="J74" i="5"/>
  <c r="J76" i="5"/>
  <c r="J78" i="5"/>
  <c r="J80" i="5"/>
  <c r="J82" i="5"/>
  <c r="J84" i="5"/>
  <c r="J86" i="5"/>
  <c r="J88" i="5"/>
  <c r="J90" i="5"/>
  <c r="J92" i="5"/>
  <c r="J94" i="5"/>
  <c r="J96" i="5"/>
  <c r="J98" i="5"/>
  <c r="J100" i="5"/>
  <c r="J102" i="5"/>
  <c r="J104" i="5"/>
  <c r="J106" i="5"/>
  <c r="J108" i="5"/>
  <c r="J110" i="5"/>
  <c r="J112" i="5"/>
  <c r="J114" i="5"/>
  <c r="J116" i="5"/>
  <c r="J118" i="5"/>
  <c r="J120" i="5"/>
  <c r="J122" i="5"/>
  <c r="J124" i="5"/>
  <c r="J126" i="5"/>
  <c r="J128" i="5"/>
  <c r="J130" i="5"/>
  <c r="J132" i="5"/>
  <c r="J134" i="5"/>
  <c r="J136" i="5"/>
  <c r="J138" i="5"/>
  <c r="J140" i="5"/>
  <c r="J142" i="5"/>
  <c r="J144" i="5"/>
  <c r="J146" i="5"/>
  <c r="J148" i="5"/>
  <c r="J150" i="5"/>
  <c r="J152" i="5"/>
  <c r="J154" i="5"/>
  <c r="J156" i="5"/>
  <c r="J158" i="5"/>
  <c r="J160" i="5"/>
  <c r="J162" i="5"/>
  <c r="J164" i="5"/>
  <c r="J166" i="5"/>
  <c r="J168" i="5"/>
  <c r="J170" i="5"/>
  <c r="J172" i="5"/>
  <c r="J174" i="5"/>
  <c r="J176" i="5"/>
  <c r="J178" i="5"/>
  <c r="J180" i="5"/>
  <c r="J182" i="5"/>
</calcChain>
</file>

<file path=xl/sharedStrings.xml><?xml version="1.0" encoding="utf-8"?>
<sst xmlns="http://schemas.openxmlformats.org/spreadsheetml/2006/main" count="912" uniqueCount="455">
  <si>
    <t>№</t>
  </si>
  <si>
    <t>1</t>
  </si>
  <si>
    <t>Карабаева Р.А.</t>
  </si>
  <si>
    <t>8 (7292) 47-32-37</t>
  </si>
  <si>
    <t>330-01369</t>
  </si>
  <si>
    <t>470-00419</t>
  </si>
  <si>
    <t>270-01275</t>
  </si>
  <si>
    <t>330-01810</t>
  </si>
  <si>
    <t>330-01979</t>
  </si>
  <si>
    <t>330-01031</t>
  </si>
  <si>
    <t>330-01801</t>
  </si>
  <si>
    <t>330-01816</t>
  </si>
  <si>
    <t>330-00329</t>
  </si>
  <si>
    <t>330-01304</t>
  </si>
  <si>
    <t>330-00642</t>
  </si>
  <si>
    <t>РК, Мангистауская область., г.Актау., промышленная зона, БМТС АО "Каражанбасмунай"</t>
  </si>
  <si>
    <t>ҚР, Маңғыстау облысы., Ақтау қ., өндірістік аймақ, "Қаражанбасмұнай"АҚ МТС</t>
  </si>
  <si>
    <t>Материалдар / Материалы</t>
  </si>
  <si>
    <t>330-01681</t>
  </si>
  <si>
    <t>330-01052</t>
  </si>
  <si>
    <t>330-00646</t>
  </si>
  <si>
    <t>330-00647</t>
  </si>
  <si>
    <t>330-00643</t>
  </si>
  <si>
    <t>320-00689</t>
  </si>
  <si>
    <t>330-00155</t>
  </si>
  <si>
    <t>390-00159</t>
  </si>
  <si>
    <t>270-01415</t>
  </si>
  <si>
    <t>330-02212</t>
  </si>
  <si>
    <t>330-02240</t>
  </si>
  <si>
    <t>330-00260</t>
  </si>
  <si>
    <t>330-00217</t>
  </si>
  <si>
    <t>330-00047</t>
  </si>
  <si>
    <t>330-02131</t>
  </si>
  <si>
    <t>330-01893</t>
  </si>
  <si>
    <t>330-00364</t>
  </si>
  <si>
    <t>330-02349</t>
  </si>
  <si>
    <t>330-00406</t>
  </si>
  <si>
    <t>330-02189</t>
  </si>
  <si>
    <t>330-01956</t>
  </si>
  <si>
    <t>330-02266</t>
  </si>
  <si>
    <t>330-01973</t>
  </si>
  <si>
    <t>330-01858</t>
  </si>
  <si>
    <t>330-01797</t>
  </si>
  <si>
    <t>310-00145</t>
  </si>
  <si>
    <t>250-00963</t>
  </si>
  <si>
    <t>330-02059</t>
  </si>
  <si>
    <t>330-02060</t>
  </si>
  <si>
    <t>330-02061</t>
  </si>
  <si>
    <t>330-02062</t>
  </si>
  <si>
    <t>330-00545</t>
  </si>
  <si>
    <t>330-00546</t>
  </si>
  <si>
    <t>330-00547</t>
  </si>
  <si>
    <t>330-00549</t>
  </si>
  <si>
    <t>330-00550</t>
  </si>
  <si>
    <t>330-00551</t>
  </si>
  <si>
    <t>330-02233</t>
  </si>
  <si>
    <t>330-02069</t>
  </si>
  <si>
    <t>330-02081</t>
  </si>
  <si>
    <t>330-02096</t>
  </si>
  <si>
    <t>250-00956</t>
  </si>
  <si>
    <t>250-00960</t>
  </si>
  <si>
    <t>250-00962</t>
  </si>
  <si>
    <t>330-01199</t>
  </si>
  <si>
    <t>330-01007</t>
  </si>
  <si>
    <t>330-00568</t>
  </si>
  <si>
    <t>330-00569</t>
  </si>
  <si>
    <t>330-00571</t>
  </si>
  <si>
    <t>330-01993</t>
  </si>
  <si>
    <t>330-02155</t>
  </si>
  <si>
    <t>330-02154</t>
  </si>
  <si>
    <t>330-02157</t>
  </si>
  <si>
    <t>330-02156</t>
  </si>
  <si>
    <t>470-00470</t>
  </si>
  <si>
    <t>330-02019</t>
  </si>
  <si>
    <t>330-00253</t>
  </si>
  <si>
    <t>330-02083</t>
  </si>
  <si>
    <t>330-01642</t>
  </si>
  <si>
    <t>330-00616</t>
  </si>
  <si>
    <t>330-01255</t>
  </si>
  <si>
    <t>330-01822</t>
  </si>
  <si>
    <t>330-01541</t>
  </si>
  <si>
    <t>330-02390</t>
  </si>
  <si>
    <t>330-00486</t>
  </si>
  <si>
    <t>330-00110</t>
  </si>
  <si>
    <t>330-02388</t>
  </si>
  <si>
    <t>190-00009</t>
  </si>
  <si>
    <t>330-02037</t>
  </si>
  <si>
    <t>320-00855</t>
  </si>
  <si>
    <t>320-00856</t>
  </si>
  <si>
    <t>320-00863</t>
  </si>
  <si>
    <t>320-00865</t>
  </si>
  <si>
    <t>320-00866</t>
  </si>
  <si>
    <t>330-00847</t>
  </si>
  <si>
    <t>330-00050</t>
  </si>
  <si>
    <t>330-00204</t>
  </si>
  <si>
    <t>Штука</t>
  </si>
  <si>
    <t>Метр квадратный</t>
  </si>
  <si>
    <t>Килограмм</t>
  </si>
  <si>
    <t>Комплект</t>
  </si>
  <si>
    <t>Набор</t>
  </si>
  <si>
    <t>Метр</t>
  </si>
  <si>
    <t>30 күнтізбелік күн</t>
  </si>
  <si>
    <t>30 календарных дня</t>
  </si>
  <si>
    <t>70 күнтізбелік күн</t>
  </si>
  <si>
    <t>70 календарных дня</t>
  </si>
  <si>
    <t>30күнтізбелік күн</t>
  </si>
  <si>
    <t>Вороток: Г-тәрізді</t>
  </si>
  <si>
    <t>Вороток: Г-тәрізді, жетек өлшемі 3/4 " DR, ұзындығы 450 мм, коды 048342, хром-ванадийлі болаттан жасалған.
МЕМСТ 22398-77</t>
  </si>
  <si>
    <t xml:space="preserve">Вороток: Г-образный </t>
  </si>
  <si>
    <t>Вороток: Г-образный, размер привода 3/4"DR, длина 450 мм, код 048342, изготовлен из хромованадиевой стали.
ГОСТ 22398-77</t>
  </si>
  <si>
    <t>Көмір қышқылы</t>
  </si>
  <si>
    <t>Сұйық көмір қышқылы (СО2, көміртектің қос тотығы, көміртектің диоксиді) , МЕМСТ 8050-85</t>
  </si>
  <si>
    <t>Углекислота</t>
  </si>
  <si>
    <t>Углекислота жидкая (СО2, двуокись углерода, диоксид углерода) , ГОСТ 8050-85</t>
  </si>
  <si>
    <t>Белсенді дәнекерлеу майы (20 грамм)</t>
  </si>
  <si>
    <t>Белсенді дәнекерлеу майы (20 грамм) PM ағындардың кең таралған түрлеріне жатады. Металл оксидінің қабығын жоюға арналған.
МЕМСТ 19250-73</t>
  </si>
  <si>
    <t>Жир паяльный  активный (20грамм)</t>
  </si>
  <si>
    <t>Жир паяльный  активный (20грамм) ПМ относится к распространенним типам флюсов. Предназначен для устранения оксидной оболочки с металла.
ГОСТ 19250-73</t>
  </si>
  <si>
    <t>Айна: дөңгелек, телескопиялық кеңейту сынағы</t>
  </si>
  <si>
    <t>Айна: дөңгелек, телескопиялық кеңейту сынағы, қол құралы, артқы көрініс айнасы 360 градус, кең бұрыш.
МЕМСТ 17716-2014</t>
  </si>
  <si>
    <t>Зеркало: круглое, телескопическая проверка расширения</t>
  </si>
  <si>
    <t>Зеркало: круглое, телескопическая проверка расширения, ручной инструмент, зеркало заднего вида с 360 градусов, широкий угол
ГОСТ 17716-2014</t>
  </si>
  <si>
    <t>Трещотка F-802433 иінтірегі астындағы 1/2" 36-тісті күштік L 330мм</t>
  </si>
  <si>
    <t>Трещотка F-802433 иінтірегі астындағы 1/2" 36-тісті күштік L 330мм. МЕМСТ 22402-77</t>
  </si>
  <si>
    <t xml:space="preserve">Трещотка 1/2" 36-зубцовая силовая L330мм под рычаг F-802433 </t>
  </si>
  <si>
    <t>Трещотка 1/2" 36-зубцовая силовая L330мм под рычаг F-802433. ГОСТ 22402-77</t>
  </si>
  <si>
    <t>Жинақ: түсіргіштер мен қырғыштар, 5 дана</t>
  </si>
  <si>
    <t>Жинақ: 5 дана КА-6111, 2 көпфункционалды қырғыштар, белгі қоюға арналған шило, Шплинт түсіргіші және радиатор шланг тартқышы,
9 " (225 мм) Шплинт тартқышы;
8 " (200 мм) Дьявол;
7 " (178 мм) радиатор шлангілерін ажыратқыш;
8-1 / 4" (209 мм) әмбебап қырғыш, ені 19 мм пышақ;
11 " (275 мм) әмбебап қырғыш, ені 25 мм пышақ, орамада
МЕМСТ 27718-88</t>
  </si>
  <si>
    <t>Набор: съемников и скребков, из 5 шт</t>
  </si>
  <si>
    <t>Набор: съемников и скребков, из 5 шт КА-6111, 2 многофункциональные скребки,шило для пометки, съемник шплинта и съемник шланга радиатора,  
9” (225 мм) Съемник шплинтов;
8” (200 мм) Чертилка;
7” (178 мм) Съемник шлангов радиатора;
8-1/4” (209 мм) Скребок универсальный, нож шириной 19 мм;
11” (275 мм) Скребок универсальный, нож шириной 25 мм, в упаковке
ГОСТ 27718-88</t>
  </si>
  <si>
    <t>Жиынтық: құрал-саймандар, 8 дана/жинақ.</t>
  </si>
  <si>
    <t>Жинағы: тез еритін спилек, ұйықтауға арналған, 8 дана / жиынтық., Extractor жеңіл, материал: мойынтірек Болат, 1-4 мм, 2-4, 5 мм, 3 - 6,5 мм, 4-7,5 мм, 5-11 мм, 6-15 мм, 7-20 мм, 8-25 мм, салмағы 782 г
МЕМСТ 26810-86</t>
  </si>
  <si>
    <t>Набор: инструментов съемник шпилек, для снятия 8 шт./компл.</t>
  </si>
  <si>
    <t>Набор: инструментов съемник шпилек, для снятия 8 шт./компл., Extractor легкий, материал: подшипниковая сталь, 1 - 4 мм, 2 - 4,5 мм,3 - 6,5 мм, 4 - 7,5 мм, 5 - 11 мм, 6 - 15 мм, 7 - 20 мм, 8 - 25 мм, вес 782 г.
ГОСТ 26810-86</t>
  </si>
  <si>
    <t>Жинағы: тегістеу дөңгелектер үшін Жылтырату 40pcs 1 " (25 мм)</t>
  </si>
  <si>
    <t>Жинағы: тегістеу дөңгелектер үшін Жылтырату 40pcs 1 " (25 мм), нысаны Т-тәрізді, хвостовики 1/8 дюйм (3 мм), Жылтырату шеңберлері диаметрі 1 дюйм, абразивті шеңбер 25 мм. жылтыратылған шеңберлер үшін Жылтырату 40 дана, түсі: қызыл, жасыл, қара, қоңыр.
МЕМСТ Р 51967-2002</t>
  </si>
  <si>
    <t>Набор: шлифовальных кругов для полировки 40Pcs 1" (25 мм)</t>
  </si>
  <si>
    <t>Набор: шлифовальных кругов для полировки 40Pcs 1" (25 мм), форма Т-образная, хвостовики 1/8 дюйма (3 мм), полировальные круги диаметром 1 дюйм, абразивный круг 25 мм. полированные круги для полировки 40 штук, цвет: красный, зеленый, черный, коричневый.
ГОСТ Р 51967-2002</t>
  </si>
  <si>
    <t>Жинақ: монтировкі</t>
  </si>
  <si>
    <t>Жинақ: монтаж, 2 дана, ұзындығы 12"-300мм және 14"-350мм, монтаждарда берік пластикалық тұтқалар, хром ванадийлі болат материалы, МЕМСТ 1405-83</t>
  </si>
  <si>
    <t>Набор: монтировок</t>
  </si>
  <si>
    <t>Набор: монтировок, 2 шт, длина 12"-300мм и 14"-350мм, монтировки имеют крепкие пластиковые ручки, материал  хромованадиевая сталь, ГОСТ 1405-83</t>
  </si>
  <si>
    <t>Бұрғы: спиральді, Д=3 мм</t>
  </si>
  <si>
    <t xml:space="preserve">Бұрғы: спиральді, Д=3 мм, цилиндрлі хвостовикпен оң орындау 1, қалыпты дәлдік сыныбы В1, В, болатты бұрғылауға арналған, бұрғы материалы Р6М5К5 (HSS-Co - шетелдік аналог), Р6М5 (HSS - шетелдік аналог), МЕМСТ 4010-77  </t>
  </si>
  <si>
    <t>Сверло: спиральное, Д=3мм</t>
  </si>
  <si>
    <t>Сверло: спиральное, Д=3мм, правое с цилиндрическим хвостовиком исполнение 1, нормального класса точности В1, В, для сверления стали, материал сверла Р6М5К5 (HSS-Co - зарубежный аналог), Р6М5 (HSS - зарубежный аналог), ГОСТ 4010-77</t>
  </si>
  <si>
    <t xml:space="preserve">Бумага: наждачная, № 3 на бумажной основе.                                                                 ГОСТ 6456-82 </t>
  </si>
  <si>
    <t>Бита: PH для шуруповерта, длина 150мм…</t>
  </si>
  <si>
    <t>Бит: бұрағыш үшін PH  ұзындығы 150 мм…</t>
  </si>
  <si>
    <t>Бита: PH для шуруповерта, длина 150мм, крестовая шестегранная по всей длине…</t>
  </si>
  <si>
    <t>Бит: бұрағыш үшін PH, ұзындығы 150 мм, бүкіл ұзындығы бойынша алты қырлы крест…</t>
  </si>
  <si>
    <t xml:space="preserve">Блуски: резки (кабелерез) </t>
  </si>
  <si>
    <t>Блуски: для резки (кабелерез) алюминиевых, медных бронированных кабелей, диаметром до 75мм (сечением до 900мм2), с телескопическимиручками с фиксацией, габаритный размер 420/600х300х50мм, масса 4кг</t>
  </si>
  <si>
    <t xml:space="preserve">Кескіш: кесу (кабел кескіш) </t>
  </si>
  <si>
    <t>Кескіш: диаметрі 75 мм-ге дейін (қимасы 900 м2 дейін) алюминий, мыс брондалған кабельдерді кесуге (кабел кескіш) арналған, бекітілуі бар телескопиялық қолдарымен, габариттік өлшемі 420/600х300х50 мм, салмағы 4кг</t>
  </si>
  <si>
    <t>Бумага: наждачная, №0</t>
  </si>
  <si>
    <t>Қағаз: егеуқұм , №0</t>
  </si>
  <si>
    <t>Қағаз: егеуқұм , №1,5</t>
  </si>
  <si>
    <t>Бумага: наждачная, №1,5</t>
  </si>
  <si>
    <t>Қағаз: егеуқұм , №2</t>
  </si>
  <si>
    <t>Бумага: наждачная, №2</t>
  </si>
  <si>
    <t>Қағаз: егеуқұм , №3</t>
  </si>
  <si>
    <t>Бумага: наждачная, №3</t>
  </si>
  <si>
    <t xml:space="preserve">Бумага: наждачная №2, на бумажной основе
ГОСТ 6456-82 </t>
  </si>
  <si>
    <t xml:space="preserve">Бумага: наждачная, №1,5
ГОСТ 6456-82 </t>
  </si>
  <si>
    <t xml:space="preserve">Бумага: наждачная, №0
ГОСТ 6456-82 </t>
  </si>
  <si>
    <t>Зімпаралы қағаз, № 3 қағаз негізінде 
МЕМСТ  6456-82</t>
  </si>
  <si>
    <t>Қағаз: №2 егеуқұм, қағаз негізінде
МЕМСТ  6456-82</t>
  </si>
  <si>
    <t>Қағаз: егеуқұм , №1,5
МЕМСТ  6456-82</t>
  </si>
  <si>
    <t>Қағаз: егеуқұм , №0
МЕМСТ  6456-82</t>
  </si>
  <si>
    <t>Гайка М6</t>
  </si>
  <si>
    <t>Гайка М6 Гайки шестигранные (класс прочности В) 
ГОСТ 5915-70</t>
  </si>
  <si>
    <t>Гайка М6 гайкалар алтыбұрышты (беріктік класы В) 
МЕМСТ 5915-70</t>
  </si>
  <si>
    <t>Гвоздодер: не менее 40-60см, с ломом</t>
  </si>
  <si>
    <t>Шеге суырғыш: кем дегенде 40-60 см, сүйменмен</t>
  </si>
  <si>
    <t>Гвоздодер: длина не менее 40-60 см, комбинированный, с ломом</t>
  </si>
  <si>
    <t>Горелка: портативная Следопыт R01</t>
  </si>
  <si>
    <t>Жанарғы: портативті Следопыт R01</t>
  </si>
  <si>
    <t>Горелка: портативная газовая универсальная Следопыт R01, характеристики: горелка портативная, тип клапана баллона: нажимной.</t>
  </si>
  <si>
    <t>Жанарғы: портативті газ әмбебап Следопыт R01, сипаттамалары: портативті жанарғы, баллонды клапан түрі: қысатын.</t>
  </si>
  <si>
    <t>Горелка: профессиональная, бутан.баллон</t>
  </si>
  <si>
    <t>Жанарғы: кәсіби, бутан.баллон</t>
  </si>
  <si>
    <t>Горелка: профессиональная, на бутановый баллон, корпус из металла, пьезоподжиг, расширенное сопло, насадка предназначена для расплавления припоя в процессе пайки, нагрева деталей</t>
  </si>
  <si>
    <t>Жанарғы: кәсіби, бутан баллоны, металл корпусына, пьезо отық, кеңейтілген саптамаға, саптама дәнекерлеу процесінде дәнекерлеуді ерітуге, бөлшектерді жылытуға арналған</t>
  </si>
  <si>
    <t>Диск: отрезной BOSCH, Ø125 мм х 2,0 мм.</t>
  </si>
  <si>
    <t>Диск: BOSCH кесу, Ø125 мм x 2,0 мм.</t>
  </si>
  <si>
    <t>Диск: отрезной BOSCH по металлу, Ø125 мм х 2,0 мм.</t>
  </si>
  <si>
    <t>Диск: металл кесетін BOSCH, Ø125 мм х 2,0 мм.</t>
  </si>
  <si>
    <t>Диск: отрезной по металлу 180x3.0x22.2мм</t>
  </si>
  <si>
    <t>Диск: 180 x 3.0 X 22.2 мм металл кескіш</t>
  </si>
  <si>
    <t>Зубило: набор</t>
  </si>
  <si>
    <t>Қашау: жинақ</t>
  </si>
  <si>
    <t xml:space="preserve"> Набор зубил и выколоток 13 предметов  в ложементе зубило: 10 (150mmL), 12 (150mmL), 15 (180mmL), 19 (200mmL), 22 (200mmL), выколотки: 2 (115mmL) ; 3 (125mmL) 4 (150mm), бородки: 2 (120mmL) ; 3 (120mmL) 4 (120mmL), крейцмейсель: (150mmL) ГОСТ  7211-86 </t>
  </si>
  <si>
    <t>Қашаулар мен ойықтар жинағы 13 дана төсемде қашау: 10 (150mmL), 12 (150mmL), 15 (180mmL), 19 (200mmL), 22 (200mmL), ойықтар: 2 (115mmL) ; 3 (125mmL) 4 (150mm), сақалдар: 2 (120mmL) ; 3 (120mml) 4 (120mmL), крейцмейсель: (150mmL) МЕМСТ 7211-86</t>
  </si>
  <si>
    <t>Зубило: набор, прямоуголные, 5шт</t>
  </si>
  <si>
    <t>Зубило: набор, прямоуголные, с прямой режущей кромкой, из 5 штук, из углеродистой стали, ширина рабочей поверхности 6, 8, 10, 12, 14мм, ГОСТ 7211-86</t>
  </si>
  <si>
    <t>Қашау: жинақ, тікбұрышты, түзу кесу жиегі бар, 5 дана, көміртекті болаттан жасалған, жұмыс бетінің ені 6, 8, 10, 12, 14 мм, МЕМСТ 7211-86</t>
  </si>
  <si>
    <t>Қашау: жинақ, тікбұрышты, 5 дана</t>
  </si>
  <si>
    <t>Измеритель: шага резьбы…</t>
  </si>
  <si>
    <t>Есептегіш: жіп қадамдары.</t>
  </si>
  <si>
    <t>Измеритель: шага резьбы. Количество пластин: 52 шт. Предназначены дляметрической и дюймовой резьбы. Резьба 0,25 - 6,00мм / 62 – 4 шаг.</t>
  </si>
  <si>
    <t>Есептегіш: жіп қадамдары. Пластиналар саны: 52 дана. метрикалық және дюймдік жіптерге арналған. Жіп 0,25-6,00 мм / 62-4 қадам.</t>
  </si>
  <si>
    <t>Ключ шестигранный 14 мм.</t>
  </si>
  <si>
    <t>Алтықырлы кілт 14 мм.</t>
  </si>
  <si>
    <t>Ключ: вентильный, F-образный, 60х500мм</t>
  </si>
  <si>
    <t>Ключ: вентильный, для задвижек F-образный, материл изготовления хромистая сталь 40Ch (40Х), способ производства объемная штамповка,покрытие фосфатированнное, твердость 45HRC размер 60х500мм</t>
  </si>
  <si>
    <t>Кілт: клапандар үшін F-тәрізді, өндіріс материалы хромды Болат 40Ch (40X), өндіріс әдісі көлемді штамптау, фосфатталған жабын, қаттылық 45HRC өлшемі 60x500mm</t>
  </si>
  <si>
    <t>Кілт: клапандар үшін, F-тәрізді, 60х500мм</t>
  </si>
  <si>
    <t>Ключ: поворотный, 1/2", 50-350 Нм</t>
  </si>
  <si>
    <t>Кілт: айналмалы, 1/2", 50-350 Нм</t>
  </si>
  <si>
    <t>Ключ: динамометрический 1/2", 50-350 Нм KING TONY 34423-2A....</t>
  </si>
  <si>
    <t>Кілт: 1/2 дюймдік крутящий, 50-350 Нм KING TONY 34423-2A....</t>
  </si>
  <si>
    <t>Ключ: торцовый S=65 АФНИ.296441.002</t>
  </si>
  <si>
    <t>Кілт: бүйірлі S=65 АФНИ.296441.002</t>
  </si>
  <si>
    <t>Ключ: торцовый S=65 АФНИ.296441.002 НБ-125</t>
  </si>
  <si>
    <t>Кілт: бүйірлі  S=65 АФНИ.296441.002 НБ-125</t>
  </si>
  <si>
    <t xml:space="preserve">Ключ: шестигранный, №12 </t>
  </si>
  <si>
    <t>Кілт: алтықырлы, №12</t>
  </si>
  <si>
    <t>Ключ: шестигранный, №12,  ГОСТ 11737-93</t>
  </si>
  <si>
    <t>Кілт: алтықырлы, №12, МЕМСТ 11737-93</t>
  </si>
  <si>
    <t>Коронка: по металлу DeWALT 25 мм</t>
  </si>
  <si>
    <t>Қаптама: DeWALT металы 25 мм</t>
  </si>
  <si>
    <t>Коронка: биметаллические по металлу DeWALT диаметр 25 мм, длина 37 мм</t>
  </si>
  <si>
    <t>Қаптама: DeWALT металл биметалл диаметрі 25мм, ұзындығы 37мм</t>
  </si>
  <si>
    <t>Кронциркуль для замера, длина 200мм</t>
  </si>
  <si>
    <t>Өлшеуге арналған Кронциркуль, ұзындығы 200 мм</t>
  </si>
  <si>
    <t>Кронциркуль для замера внутренних размеров оборудований. Длина 200мм, масса 225г.</t>
  </si>
  <si>
    <t>Жабдықтың ішкі өлшемдерін өлшеуге арналған Кронциркуль. Ұзындығы 200 мм, салмағы 225 г.</t>
  </si>
  <si>
    <t>Кронциркуль: внутренний, номер 1580-300</t>
  </si>
  <si>
    <t>Кронциркуль: Ішкі, нөмірі 1580-300</t>
  </si>
  <si>
    <t>Кронциркуль: внутренний, каталожный номер 1580-300, длина 300мм (12 дюйм), масса 225г.</t>
  </si>
  <si>
    <t>Кронциркуль: ішкі, каталог нөмірі 1580-300, ұзындығы 300 мм (12 дюйм), салмағы 225 г.</t>
  </si>
  <si>
    <t>Круг шлифовальный ПП 400х40х127мм</t>
  </si>
  <si>
    <t>Тегістеу шеңбері ПП400х40х127  мм</t>
  </si>
  <si>
    <t>Круг шлифовальный ПП 400х40х127мм. Тип-1, 25А, 60 K-P, 6V, 50 м/с (керамика, Луга)</t>
  </si>
  <si>
    <t>Тегістеу шеңбері ПП400х40х127 ММ. түрі-1, 25А, 60 K-P, 6V, 50 м / с (керамика, Луга)</t>
  </si>
  <si>
    <t>Круг: шлифовальный, 1 400х40х127 64С</t>
  </si>
  <si>
    <t>Шеңбер: тегістеу, 1 400х40х127 64С</t>
  </si>
  <si>
    <t>Круг: шлифовальный, 1 400х40х127 64С 60 М3, тип круга прямой профиль - 1 (назначение предварительная заточка твердосплавного режущего инструмента для сплавов марок ВК; ТК; ТТК), наружный Ø - 400 мм, толщина - 40 мм, посадочный Ø - 127 мм, шлифматериал - из карбида кремния зелёного цвета 64С, зернистость - 60, твёрдость - М3</t>
  </si>
  <si>
    <t>Шеңбер: тегістеу, 1 400х40х127 64С 60 М3, дөңгелек түрі тікелей профиль-1 (мақсаты ВК; ТК; ТТК маркалы қорытпаларға арналған карбидті кескіш құралды алдын ала қайрау), Сыртқы Ø-400 мм, қалыңдығы - 40 мм, отырғызу Ø - 127 мм, тегістеу Материалы-64С жасыл түсті кремний карбидінен, ұнтақтау - 60, қаттылығы-М3</t>
  </si>
  <si>
    <t>Линейка: металлическая Sturm 1000 мм…</t>
  </si>
  <si>
    <t>Сызғыш: металл Sturm 1000мм…</t>
  </si>
  <si>
    <t>Линейка: металлическая Sturm 1000 мм, длина линейки 1000 мм, изготовлена из нержавеющей стали, антикоррозийное лаковое покрытию, двухсторонняя шкала в метрической системе измерения, таблица с полезными данными на тыльной стороне, превосходная гибкость.</t>
  </si>
  <si>
    <t>Сызғыш: 1000 мм металл Sturm, ұзындығы 1000 мм, тот баспайтын болаттан жасалған, коррозияға қарсы лакпен қапталған, метрикалық өлшеу жүйесіндегі екі жақты шкала, артқы жағында пайдалы деректер кестесі, жоғары икемділік.</t>
  </si>
  <si>
    <t>Лист: стальной, 2.5мм, 1х2м</t>
  </si>
  <si>
    <t>Парақ: болат, 2.5 мм, 1х2м</t>
  </si>
  <si>
    <t>Лист: прокат холодокатанный листовой, нормальной точности БТ, нормальнойплоскотности ПН, с обрезной кромкой О, толщиной 2,5 мм., шириной 1000мм., длиной 2000 мм., согласно ГОСТ 19904-90, из корозионно-стойкойстали 12Х18Н10Т, нагартованный Н1</t>
  </si>
  <si>
    <t>Парақ: ГОСТ 19904-90 сәйкес, ГОСТ 12Х18Н10Т коррозияға төзімді болаттан жасалған, қалыңдығы 2,5 мм, ені 1000 мм, ұзындығы 2000 мм, жиегі О, қалыңдығы 2,5 мм, қалыпты ДС жазықтығы, суық илектелген табақша, қалыпты дәлдігі БТ, қалыпты жазықтық</t>
  </si>
  <si>
    <t>Метчик М27, шаг 1,5</t>
  </si>
  <si>
    <t>M27 таңбалағышы, 1,5-қадам</t>
  </si>
  <si>
    <t>Метчик М27, шаг 3,0</t>
  </si>
  <si>
    <t>M27 таңбалағышы, 3-қадам</t>
  </si>
  <si>
    <t>Метчик М30, шаг 1,5</t>
  </si>
  <si>
    <t>M30 таңбалағышы, 1,5-қадам</t>
  </si>
  <si>
    <t>Метчик М30, шаг 3,0</t>
  </si>
  <si>
    <t>M30 таңбалағышы, 3-қадам</t>
  </si>
  <si>
    <t xml:space="preserve">Метчик: М 20х1.5, Р6М5 </t>
  </si>
  <si>
    <t>M20 таңбалағышы, 1,5-қадам</t>
  </si>
  <si>
    <t>Метчик: гаечный, прямой, М 20х1.5, Р6М5 
ГОСТ 1604-71</t>
  </si>
  <si>
    <t>Метчик М30, шаг 3,0
ГОСТ 1604-71</t>
  </si>
  <si>
    <t>Метчик М30, шаг 1,5
ГОСТ 1604-71</t>
  </si>
  <si>
    <t>Метчик М27, шаг 3,0
ГОСТ 1604-71</t>
  </si>
  <si>
    <t>Метчик М27, шаг 1,5
ГОСТ 1604-71</t>
  </si>
  <si>
    <t>M27 таңбалағышы, 1,5-қадам
МЕМСТ 1604-71</t>
  </si>
  <si>
    <t>M27 таңбалағышы, 3-қадам
МЕМСТ 1604-71</t>
  </si>
  <si>
    <t>M30 таңбалағышы, 1,5-қадам
МЕМСТ 1604-71</t>
  </si>
  <si>
    <t>M30 таңбалағышы, 3-қадам
МЕМСТ 1604-71</t>
  </si>
  <si>
    <t>Метчик: М 20х2.5, Р6М5</t>
  </si>
  <si>
    <t>M20 таңбалағышы, 2,5-қадам</t>
  </si>
  <si>
    <t>Метчик: М 22х1.5, Р6М5</t>
  </si>
  <si>
    <t>M22 таңбалағышы, 1,5-қадам</t>
  </si>
  <si>
    <t>Метчик: М 22х2.5, Р6М5</t>
  </si>
  <si>
    <t>Таңбалағыш гайкалы, түзу, М 22х2.5, Р6М5
МЕМСТ 1604-71</t>
  </si>
  <si>
    <t>Таңбалағыш гайкалы, түзу, М 22х1.5, Р6М5
МЕМСТ 1604-71</t>
  </si>
  <si>
    <t>Метчик: гаечный, прямой, М 22х2.5, Р6М5, 
ГОСТ 1604-71</t>
  </si>
  <si>
    <t>Метчик: гаечный, прямой, М 22х1.5, Р6М5, 
ГОСТ 1604-71</t>
  </si>
  <si>
    <t>M22 таңбалағышы, 2,5-қадам</t>
  </si>
  <si>
    <t>Таңбалағыш гайкалы, түзу, М 20х2.5, Р6М5
МЕМСТ 1604-71</t>
  </si>
  <si>
    <t>Таңбалағыш гайкалы, түзу, М 20х1.5, Р6М5
МЕМСТ 1604-71</t>
  </si>
  <si>
    <t>Метчик: М 24х2.0, Р6М5</t>
  </si>
  <si>
    <t>M24 таңбалағышы, 2,0-қадам</t>
  </si>
  <si>
    <t>Таңбалағыш гайкалы, түзу, М 24х2.0, Р6М5
МЕМСТ 1604-71</t>
  </si>
  <si>
    <t>Метчик: гаечный, прямой, М 24х2.0, Р6М5 
ГОСТ 1604-71</t>
  </si>
  <si>
    <t>Метчик: гаечный, прямой, М 20х2.5, Р6М5 
ГОСТ 1604-71</t>
  </si>
  <si>
    <t>Метчик: М 24х3.0, Р6М5</t>
  </si>
  <si>
    <t>M24 таңбалағышы, 3,0-қадам</t>
  </si>
  <si>
    <t>Метчик: гаечный, прямой, М 24х3.0, Р6М5 
ГОСТ 1604-71</t>
  </si>
  <si>
    <t>Таңбалағыш гайкалы, түзу, М 24х3.0, Р6М5
МЕМСТ 1604-71</t>
  </si>
  <si>
    <t>Монтировка: рихтовочная L-445 мм</t>
  </si>
  <si>
    <t xml:space="preserve">Монтаждау: шекімелеуіш l-445 мм </t>
  </si>
  <si>
    <t>Монтировка: рихтовочная L-445 мм. (Force)</t>
  </si>
  <si>
    <t>Набор инструм. RS PRO 734-8889 (94 пр.)</t>
  </si>
  <si>
    <t>Құралдар жиынтығы. RS PRO 734-8889 (94 пр.)</t>
  </si>
  <si>
    <t>Набор инструментов для механика RS PRO 734-8889 (94 предмет)</t>
  </si>
  <si>
    <t>Механикке арналған құралдар жинағы RS PRO 734-8889 (94 элемент)</t>
  </si>
  <si>
    <t>Набор надфилей из 10 шт,</t>
  </si>
  <si>
    <t>10 дана егеулер жиынтығы,</t>
  </si>
  <si>
    <t>Набор надфилей из 10 шт, держатель: d – 4 мм. L- 160 мм.</t>
  </si>
  <si>
    <t>10 дана егеулер жиынтығы, ұстағыш: d-4 мм. L-160 мм.</t>
  </si>
  <si>
    <t>Набор слесарного инструмента ZEBRA 2</t>
  </si>
  <si>
    <t>Zebra 2 Слесарлық құрал жинағы</t>
  </si>
  <si>
    <t>Набор слесарного инструмента ZEBRA 2;. Компонент: Плоскогубцы ZEBRA, длиной 180 мм 1 шт. Клещи трубные переставные ZEBRA, длиной 250 мм 1 шт. Острогубцы ZEBRA, длиной 210 мм 1 шт. Бокорезы усиленные ZEBRA, длиной 160 мм.</t>
  </si>
  <si>
    <t>Zebra 2 Слесарлық құрал жинағы;. Компонент: ZEBRA қысқыштары, ұзындығы 180 мм 1 дана. Zebra құбырлы ауыстырылатын кенелер, ұзындығы 250 мм 1 дана. ZEBRA ине мұрын қысқыштары, ұзындығы 210 мм 1 дана. Zebra күшейтілген бүйірлік кескіштер, ұзындығы 160 мм.</t>
  </si>
  <si>
    <t>Набор: насадок для Kraftool 26154-H42</t>
  </si>
  <si>
    <t>Жинақ: Kraftool 26154-H42 саптамалары</t>
  </si>
  <si>
    <t>Набор: насадок для шуруповерта, применяется совместно с шуруповертами для работ по монтажу/демонтажу различного крепежа: шурупов, саморезов, винтов, болтов и т.д., инструмент изготовлен из высокопрочной хромованадиевой стали, 42 предмета, Kraftool 26154-H42: быстрозажимной патрон для бит; держатель-направляющая для бит; магнитный адаптер 100 мм; переходник для торцевых головок; 7 торцевых головок (5,5; 6; 7; 8; 10; 11; 12 мм), 12 бит по 25 мм (SL 5; SL 7; PH №1; PH №2; PH №3; PZ №1; PZ №2 – 2 шт.; PZ №3; TORX: T10, T15, T20); 18 бит по 50 мм (SL 5; SL 7; PH №1; PH №2; PH №3; PZ №1; PZ №2 – 2 шт.; PZ №3; TORX: T20, T25, T27, T30, T40; HEX: 3, 4, 5, 6),в пластиковом боксе...</t>
  </si>
  <si>
    <t>Жинақ: бұрауышқа арналған саптамалар, әртүрлі бекіткіштерді монтаждау/бөлшектеу бойынша жұмыстар үшін бұрандалы бұрағыштармен бірге қолданылады: бұрандалар, өздігінен бұрап тұратын бұрандалар, бұрандалар, болттар және т. б., құрал Жоғары беріктігі бар хром-ванадий болаттан жасалған, 42 дана, Kraftool 26154-H42: биттерге арналған жылдам қысқыш патрон; ұстағыш-биттерге арналған бағыттаушы; 100 мм магниттік адаптер; розеткаға арналған адаптер; 7 Розетка (5,5; 6; 7; 8; 10; 11; 12 мм), 25 мм-ден 12 бит (SL 5; SL 7; РН №1; РН №2; РН №3; PZ №1; PZ №2-2 дана; PZ №3; TORX: T10, T15, T20); 18 бит 50 мм (SL 5; SL 7; РН №1; РН №2; РН № 3; PZ №1; PZ №2-2 дана; PZ №3; TORX: T20, T25, T27, T30, T40; HEX: 3, 4, 5, 6),Пластикалық қорапта...</t>
  </si>
  <si>
    <t>Насадки: магнитная, шуруповерта, набор</t>
  </si>
  <si>
    <t>Саптамалар: магниттік, бұрағыш, жинақ</t>
  </si>
  <si>
    <t>Набор: насадок, для шуруповерта, под болт с шестигранной головкой размером 8 мм, в кол-ве 5шт, посадочное гнездо в диаметре 1/4" (6.3 мм) в длину 50 мм, магнитные, из высококачественной закаленной стали</t>
  </si>
  <si>
    <t>Жиынтық: саптамалар, бұрағыш үшін, өлшемі 8 мм алтыбұрышты басы бар болт астында, саны 5 дана, диаметрі 1/4" (6.3 мм) ұзындығы 50 мм, магнитті, жоғары сапалы шыңдалған болаттан жасалған қону ұясы</t>
  </si>
  <si>
    <t>Напильник: плоский, длина 350мм, №1</t>
  </si>
  <si>
    <t>Егеуіш: тегіс, ұзындығы 350 мм, №1</t>
  </si>
  <si>
    <t>Напильник: плоский, длина 350мм, №1, без рукоятки, материал сталь У13, ГОСТ 1465-80</t>
  </si>
  <si>
    <t>Напильник: плоский; 350мм, №2</t>
  </si>
  <si>
    <t>Егеуіш: тегіс; 350 мм, №2</t>
  </si>
  <si>
    <t>Напильник: плоский; 350мм, №2, ГОСТ 1465-80</t>
  </si>
  <si>
    <t>Напильник: полукруглый, 300мм, №2</t>
  </si>
  <si>
    <t>Егеуіш: жартылай дөңгелек, 300 мм, №2</t>
  </si>
  <si>
    <t>Напильник: полукруглый, 300мм, №2, ГОСТ 1465-80</t>
  </si>
  <si>
    <t>Егеуіш: жартылай шеңбер, 300мм, №2, МЕМСТ 1465-80</t>
  </si>
  <si>
    <t>Егеуіш: жалпақ, ұзындығы 350 мм, №1, тұтқасы жоқ, материалы болат U13, МЕМСТ 1465-80</t>
  </si>
  <si>
    <t>Егеуіш: жалпақ; 350мм, №2, МЕМСТ 1465-80</t>
  </si>
  <si>
    <t>Отвертка крестовая F-7113M "FORCE"</t>
  </si>
  <si>
    <t>F-7113M "FORCE"кресті бұрағышы</t>
  </si>
  <si>
    <t>Отвертка крестовая PH3 Lжала=150мм Lобщ=275мм ударная с антискользящей ручкой F-7113M "FORCE"</t>
  </si>
  <si>
    <t>Отвертка: крестовая PH1; F-7111M "FORCE"</t>
  </si>
  <si>
    <t>Бұрағыш: кресті PH1; F-7111M "FORCE"</t>
  </si>
  <si>
    <t>Отвертка: крестовая PH1; Lжала=80мм; Lобщ=185мм ударная с антискользящей ручкой F-7111M "FORCE". Марка FORCE</t>
  </si>
  <si>
    <t>Отвертка: крестовая PH2, F-7112M "FORCE"</t>
  </si>
  <si>
    <t>Бұрағыш: кресті PH2, F-7112M "FORCE"</t>
  </si>
  <si>
    <t>Отвертка: крестовая PH2; Lжала=100мм; Lобщ=215мм ударная с антискользящей ручкой F-7112M "FORCE". Марка FORCE</t>
  </si>
  <si>
    <t>Кресті бұрағыш PH3 l тілі=150 мм Lжалпы = 275 мм F-7113M "FORCE"сырғуға қарсы тұтқасы бар соққы</t>
  </si>
  <si>
    <t>Бұрағыш: кресті PH1; L тілі=80 мм; Lжалпы = 185 мм F-7111M "FORCE"сырғуға қарсы тұтқасы бар соққы. FORCE бренді</t>
  </si>
  <si>
    <t>Бұрағыш: кресті PH2; l тілі=100 мм; Lжалпы = 215 мм F-7112M "FORCE"сырғуға қарсы тұтқасы бар соққы. FORCE бренді</t>
  </si>
  <si>
    <t>Отвертка шлицевая, F-713055M "FORCE"</t>
  </si>
  <si>
    <t>Бұрағыш шлицті, F - 713055M"FORCE"</t>
  </si>
  <si>
    <t>Бұрағыш: шлицті 1,0х5,5 мм ; L тілі=125 мм; Lжалпы = 230 мм сырғуға қарсы тұтқасы бар соққы F-713055M"FORCE". FORCE бренді</t>
  </si>
  <si>
    <t>Отвертка: шлицевая 1,0х5,5мм; Lжала=125мм; Lобщ=230мм ударная сантискользящей ручкой F-713055M "FORCE". Марка FORCE</t>
  </si>
  <si>
    <t>Отвертка: шлицевая F-71308M "FORCE"</t>
  </si>
  <si>
    <t>Бұрағыш: шлицті F-71308M "FORCE"</t>
  </si>
  <si>
    <t>Отвертка: шлицевая 1,2х8мм; Lжала=175мм; Lобщ=300мм ударная с антискользящей ручкой F-71308M "FORCE". Марка FORCE</t>
  </si>
  <si>
    <t>Бұрағыш: шлицті 1,2х8мм ; L тілі=175мм; Lжалпы = 300мм F-71308M "FORCE"сырғуға қарсы тұтқасы бар соққы. FORCE бренді</t>
  </si>
  <si>
    <t>Паронит: общего назначения, 1000 мм</t>
  </si>
  <si>
    <t>Паронит: жалпы мақсаттағы, 1000 мм</t>
  </si>
  <si>
    <t>Паронит: общего назначения, ширина 1000 мм, длина 1500 мм, толщина 0,5мм, ГОСТ 481-80</t>
  </si>
  <si>
    <t>Паронит: жалпы мақсаттағы, ені 1000 мм, ұзындығы 1500 мм, қалыңдығы 0,5 мм, МЕМСТ 481-80</t>
  </si>
  <si>
    <t>Пассатижи с эргономичными рукоятками</t>
  </si>
  <si>
    <t>Эргономикалық тұтқалары бар қысқыш</t>
  </si>
  <si>
    <t>Эргономикалық тұтқалары бар қысқышр. Стандарт: 
DIN ISO 5746</t>
  </si>
  <si>
    <t>Пассатижи с эргономичными рукоятками. Стандарт: 
DIN ISO 5746</t>
  </si>
  <si>
    <t>Пила: ручная, L=26", W=3-5/16"</t>
  </si>
  <si>
    <t>Ара: қолмен, L=26", W=3-5/16"</t>
  </si>
  <si>
    <t>Пила: ручная, общего назначения, L=26",  W=3-5/16"</t>
  </si>
  <si>
    <t>Ара: қолмен, жалпы мақсаттағы, L=26", W=3-5/16"</t>
  </si>
  <si>
    <t>Пилка для электролобзика</t>
  </si>
  <si>
    <t>Электро жұқа араға егеуіш</t>
  </si>
  <si>
    <t>Пилка для электролобзика по нержавеющей стали, из быстрорежущей стали, для лобзика Makita - 5шт. в комплекте.</t>
  </si>
  <si>
    <t>Тот баспайтын болаттан жасалған егеуіш, жоғары жылдамдықты болаттан жасалған, Makita жұқа ара үшін-5 дана. жиынтықта.</t>
  </si>
  <si>
    <t>Пистолет: для заклепок, двуручный...</t>
  </si>
  <si>
    <t>Тойтармалар үшін, екі қолды пистолет...</t>
  </si>
  <si>
    <t>Пистолет для заклепок, двуручный, для заклёпок 2.4, 3.2, 4, 4.8, 6.4 мм.Пистолет для заклепок двуручный применяется для соединения различныхматериалов при помощи стальных или алюминиевых заклепок. Корпусинструмента изготовлен из стали. Откусанная сердцевина попадает влегкосъемный пластиковый контейнер. Рукоятки прорезинены, что намногооблегчает работу без использовани я дополнительных перчаток.В комплекте: 5 головок диаметром 2.4, 3.2, 4, 4.8, 6.4 мм.</t>
  </si>
  <si>
    <t>Тойтармаларға арналған пистолет, екі қолды, тойтармаларға арналған 2.4, 3.2, 4, 4.8, 6.4 мм.тойтармаларға арналған тапанша екі қолды әртүрлі материалдарды болат немесе алюминий тойтармалар көмегімен қосу үшін қолданылады. Құралдың корпусы болаттан жасалған. Тістелген өзек оңай алынатын пластикалық контейнерге түседі. Тұтқалар резеңкеленген, бұл қосымша қолғапты қолданбай жұмысты жеңілдетеді.Жиынтықта: диаметрі 2.4, 3.2, 4, 4.8, 6.4 мм 5 бас.</t>
  </si>
  <si>
    <t>Плоскогубцы: бокорезы  P/N 68878</t>
  </si>
  <si>
    <t xml:space="preserve">Плоскогубцы: бокорезы </t>
  </si>
  <si>
    <t xml:space="preserve">Қысқыш: бүйірлік кескіштер </t>
  </si>
  <si>
    <t>Қысқыш: бүйірлік кескіштер  P/N 68878</t>
  </si>
  <si>
    <t>Пресс-клещи: ручной, Шток ПК-50 (03005)</t>
  </si>
  <si>
    <t>Пресс-кенелер: қолды, ПК-50 өзегі (03005)</t>
  </si>
  <si>
    <t>Пресс-клещи: ручной, механические, предназначены для ручной опрессовки алюминиевых и медных кабельных наконечников сечением 6-50 мм² с помощью встроенных револьверных матриц, длина 390мм, Шток ПК-50 (03005)…</t>
  </si>
  <si>
    <t>Пресс-кенелер: қолмен, механикалық, кіріктірілген револьверлік матрицалардың көмегімен қимасы 6-50 мм2 алюминий және мыс кабельдік ұштарын қолмен қысуға арналған, ұзындығы 390 мм, ПК-50 өзегі (03005)…</t>
  </si>
  <si>
    <t>Развальцовка: с храповым механизмом 458R</t>
  </si>
  <si>
    <t>Шырайналдыру: тіреуіш механизмен 458R</t>
  </si>
  <si>
    <t>Развальцовка: с храповым механизмом, модель 458R</t>
  </si>
  <si>
    <t>Шырайналдыру: тіреуіш механизмен, үлгі 458R</t>
  </si>
  <si>
    <t>Развертка: регулируемая 50-53</t>
  </si>
  <si>
    <t>Жаймалау: реттелетін 50-53</t>
  </si>
  <si>
    <t>Съемник: маслянного фильтра, WSWA121</t>
  </si>
  <si>
    <t>Тартқыш: май сүзгісі, WSWA121</t>
  </si>
  <si>
    <t>Тартқыш: май сүзгісі,белдік, P / N WSWA12</t>
  </si>
  <si>
    <t>Съемник: маслянного фильтра,ременный, p/n WSWA12</t>
  </si>
  <si>
    <t>Фильтр: топливный, вход 1/4" выход 1/4"</t>
  </si>
  <si>
    <t>Сүзгі: жанармай, кіріс 1/4" Шығыс 1/4"</t>
  </si>
  <si>
    <t>Фильтр: топливный, автомобильный, прямолинейный, вход 1/4" выход1/4" ...</t>
  </si>
  <si>
    <t>Сүзгі: жанармай, автомобиль, түзу, кіріс 1/4" Шығыс 1/4"...</t>
  </si>
  <si>
    <t>Центр вращающийся 1М63Н А-1-5-Н</t>
  </si>
  <si>
    <t xml:space="preserve">1М63Н А-1-5-Н айналатын орталық </t>
  </si>
  <si>
    <t>Центр вращающийся для токарного станка 1М63Н. А-1-5-Н</t>
  </si>
  <si>
    <t>Токарлық станок үшін айналатын орталық 1М63Н. А-1-5-Н</t>
  </si>
  <si>
    <t>Шайба: граверная 18 мм</t>
  </si>
  <si>
    <t>Бедерлі тығырық 18 мм</t>
  </si>
  <si>
    <t>Шайба: плоская 20 мм</t>
  </si>
  <si>
    <t xml:space="preserve">Жалпақ тығырық: 20 мм </t>
  </si>
  <si>
    <t xml:space="preserve">Жалпақ тығырық: 24 мм </t>
  </si>
  <si>
    <t>Шайба: плоская 24 мм</t>
  </si>
  <si>
    <t xml:space="preserve">Жалпақ тығырық: 27 мм </t>
  </si>
  <si>
    <t>Шайба: плоская 27 мм</t>
  </si>
  <si>
    <t>Колесо: измерительное, до 99999.9 м</t>
  </si>
  <si>
    <t>Колесо: измерительное, механический дальномер, с счетчиком в метрах, спрочным пластмассовым корпусом, дальность измерений до 99999.9 м,деление 0.1 м, окружность колеса 32см, резиновые шины, окружность колеса102см, складной…</t>
  </si>
  <si>
    <t>Доңғалақ: өлшеу, механикалық қашықтық өлшегіш, метрмен есептегіші бар, берік пластикалық корпусы бар, өлшеу қашықтығы 99999.9 м дейін, бөлу 0.1 м, доңғалақ шеңбері 32 см, резеңке шиналар, доңғалақ шеңбері102 см, жиналмалы…</t>
  </si>
  <si>
    <t>Доңғалақ: өлшеу, 99999.9 м дейін</t>
  </si>
  <si>
    <t>Стамески: 6шт, набор, 6,10,12,16,20,25мм</t>
  </si>
  <si>
    <t>Қашау: 6 дана, жинақ, 6,10,12,16,20,25 мм</t>
  </si>
  <si>
    <t>Қашау: 6 дана жиынтығы, өлшемдері 6, 10, 12, 16, 20, 25 мм, жалпақ, материал аспаптық болат, ағаш тұтқасы бар.</t>
  </si>
  <si>
    <t>Стамески: набор 6 шт, размеры 6, 10, 12, 16, 20, 25 мм, плоские, материал инструментальная сталь, с деревянной ручкой.</t>
  </si>
  <si>
    <t>Лом-гвоздодер: 600мм, 16мм, шестигранный, STAYER</t>
  </si>
  <si>
    <t>Тырнақ сынықтары: 600мм, 16мм, алтыбұрышты, STAYER</t>
  </si>
  <si>
    <t>Набор: STAYER арт. 2950-Н6 сверла "Master" по дереву перьевые, в наборе 6 шт: 10, 12,16, 18, 20, 25х155 мм.</t>
  </si>
  <si>
    <t>Набор: сверл</t>
  </si>
  <si>
    <t>Жинақ: бұрғылау</t>
  </si>
  <si>
    <t>Жинақ: STAYER art. 2950-Н6 ағашқа арналған "Master" бұрғылары қауырсынды, 6 дана жиынтықта: 10, 12,16, 18, 20, 25х155 ММ.</t>
  </si>
  <si>
    <t>Набор: STAYER арт.29600-Н11 "MASTER", коронки по дереву, d=11, 22, 29, 32, 35, 38, 44, 51, 64мм, 11шт</t>
  </si>
  <si>
    <t>Набор: коронки по дереву 11шт</t>
  </si>
  <si>
    <t>Жинақ: ағаш қаптамалары 11 дана</t>
  </si>
  <si>
    <t>Жинақ: STAYER art.29600-H11 "MASTER", ағаш қаптама, d=11, 22, 29, 32, 35, 38, 44, 51, 64мм, 11 дана</t>
  </si>
  <si>
    <t>Набор: бит двухсторонние в пластиковом держате, Cr-V, 10 предметов, STAYER арт.2605-Н10_z0 "MASTER"</t>
  </si>
  <si>
    <t>Набор: бит двухсторонние</t>
  </si>
  <si>
    <t>Жинақ: бит екі жақты</t>
  </si>
  <si>
    <t>Жинақ: пластикалық ұстағышта екі жақты бит, Cr-V, 10 дана, STAYER art.2605-Н10_z0 "MASTER"</t>
  </si>
  <si>
    <t>Рамка вакуумная для сварных швов 60х600мм</t>
  </si>
  <si>
    <t>Дәнекерлеуге арналған вакуумдық жақтау 60х600 ММ</t>
  </si>
  <si>
    <t>Угольник магнитный 36кг 45/90/135град. металл/магнит для сварки</t>
  </si>
  <si>
    <t xml:space="preserve">Угольник магнитный 36кг  </t>
  </si>
  <si>
    <t>Магнитті шаршы 36кг 45/90/135 градус. дәнекерлеуге арналған металл / магнит</t>
  </si>
  <si>
    <t>Магнитті шаршы 36кг</t>
  </si>
  <si>
    <t>Бедерлі тығырық 20 мм</t>
  </si>
  <si>
    <t>Шайба: граверная 20 мм</t>
  </si>
  <si>
    <t>Шкурка: шлифовальная, №М40 Р400(нулёвка)</t>
  </si>
  <si>
    <t>Тері: тегістеу, №М40 Р400 (нөлдік)</t>
  </si>
  <si>
    <t>Топор: столярный, боек 0.6кг</t>
  </si>
  <si>
    <t>Балта: ағаш ұстасы, оқпан 0.6 кг</t>
  </si>
  <si>
    <t>Топор: столярный, боек 0.6кг, из кованной инструментальной стали, сдеревянной рукояткой</t>
  </si>
  <si>
    <t>Балта: ағаш ұстасы, 0.6 кг оқ-дәрі, соғылған аспаптық болаттан жасалған, ағаш тұтқасы бар</t>
  </si>
  <si>
    <t>330-01776</t>
  </si>
  <si>
    <t>Ключ: алюминиевый для монтажа стекловолоконных труб…</t>
  </si>
  <si>
    <t>Кілт: шыны талшықты құбырларды орнатуға арналған алюминий…</t>
  </si>
  <si>
    <t xml:space="preserve">Ключ: алюминиевый для монтажа стекловолоконных труб, ремешковый, рукоятка - 610 мм.
ГОСТ 33530-2015 (ISO 6789:2003) </t>
  </si>
  <si>
    <t>Кілт: шыны талшықты құбырларды орнатуға арналған алюминий, бау, тұтқасы-610 мм.
МЕМСТ 33530-2015 (ISO 6789: 2003)</t>
  </si>
  <si>
    <r>
      <rPr>
        <b/>
        <sz val="10"/>
        <color rgb="FF0070C0"/>
        <rFont val="Times New Roman"/>
        <family val="1"/>
        <charset val="204"/>
      </rPr>
      <t xml:space="preserve">ПЗ жолының № </t>
    </r>
    <r>
      <rPr>
        <b/>
        <sz val="10"/>
        <rFont val="Times New Roman"/>
        <family val="1"/>
        <charset val="204"/>
      </rPr>
      <t>/ 
№ строки ПЗ</t>
    </r>
  </si>
  <si>
    <r>
      <rPr>
        <b/>
        <sz val="10"/>
        <color rgb="FF0070C0"/>
        <rFont val="Times New Roman"/>
        <family val="1"/>
        <charset val="204"/>
      </rPr>
      <t>Тауардың коды (Берушінің)</t>
    </r>
    <r>
      <rPr>
        <b/>
        <sz val="10"/>
        <rFont val="Times New Roman"/>
        <family val="1"/>
        <charset val="204"/>
      </rPr>
      <t xml:space="preserve"> / Код товара (Заказчика)</t>
    </r>
  </si>
  <si>
    <r>
      <rPr>
        <b/>
        <sz val="10"/>
        <color rgb="FF0070C0"/>
        <rFont val="Times New Roman"/>
        <family val="1"/>
        <charset val="204"/>
      </rPr>
      <t>Тауарлар тобының №</t>
    </r>
    <r>
      <rPr>
        <b/>
        <sz val="10"/>
        <rFont val="Times New Roman"/>
        <family val="1"/>
        <charset val="204"/>
      </rPr>
      <t xml:space="preserve"> / № группы товаров</t>
    </r>
  </si>
  <si>
    <r>
      <rPr>
        <b/>
        <sz val="10"/>
        <color rgb="FF0070C0"/>
        <rFont val="Times New Roman"/>
        <family val="1"/>
        <charset val="204"/>
      </rPr>
      <t>Тауарлар тобының, оның ішінде тауардың атауы</t>
    </r>
    <r>
      <rPr>
        <b/>
        <sz val="10"/>
        <rFont val="Times New Roman"/>
        <family val="1"/>
        <charset val="204"/>
      </rPr>
      <t xml:space="preserve"> / 
Наименование группы товаров, 
в том числе товара по SAP
</t>
    </r>
  </si>
  <si>
    <r>
      <rPr>
        <b/>
        <sz val="10"/>
        <color theme="3" tint="0.39997558519241921"/>
        <rFont val="Times New Roman"/>
        <family val="1"/>
        <charset val="204"/>
      </rPr>
      <t>Техникалық сіпаттамасы</t>
    </r>
    <r>
      <rPr>
        <b/>
        <sz val="10"/>
        <rFont val="Times New Roman"/>
        <family val="1"/>
        <charset val="204"/>
      </rPr>
      <t xml:space="preserve"> / Техническая спецификация</t>
    </r>
  </si>
  <si>
    <r>
      <rPr>
        <b/>
        <sz val="10"/>
        <color rgb="FF0070C0"/>
        <rFont val="Times New Roman"/>
        <family val="1"/>
        <charset val="204"/>
      </rPr>
      <t>Өлшем бірлігі</t>
    </r>
    <r>
      <rPr>
        <b/>
        <sz val="10"/>
        <rFont val="Times New Roman"/>
        <family val="1"/>
        <charset val="204"/>
      </rPr>
      <t xml:space="preserve"> / Ед. изм.</t>
    </r>
  </si>
  <si>
    <r>
      <rPr>
        <b/>
        <sz val="10"/>
        <color rgb="FF0070C0"/>
        <rFont val="Times New Roman"/>
        <family val="1"/>
        <charset val="204"/>
      </rPr>
      <t>Саны, көлемі</t>
    </r>
    <r>
      <rPr>
        <b/>
        <sz val="10"/>
        <rFont val="Times New Roman"/>
        <family val="1"/>
        <charset val="204"/>
      </rPr>
      <t xml:space="preserve"> / Кол-во, объем</t>
    </r>
  </si>
  <si>
    <r>
      <rPr>
        <b/>
        <sz val="10"/>
        <color rgb="FF0070C0"/>
        <rFont val="Times New Roman"/>
        <family val="1"/>
        <charset val="204"/>
      </rPr>
      <t>Бірлік үшін баға, теңге ҚҚС-сыз</t>
    </r>
    <r>
      <rPr>
        <b/>
        <sz val="10"/>
        <rFont val="Times New Roman"/>
        <family val="1"/>
        <charset val="204"/>
      </rPr>
      <t xml:space="preserve"> / Цена за ед., тенге без НДС</t>
    </r>
  </si>
  <si>
    <r>
      <rPr>
        <b/>
        <sz val="10"/>
        <color rgb="FF0070C0"/>
        <rFont val="Times New Roman"/>
        <family val="1"/>
        <charset val="204"/>
      </rPr>
      <t>ҚҚС-сыз теңге сатып алу үшін бөлінген сома</t>
    </r>
    <r>
      <rPr>
        <b/>
        <sz val="10"/>
        <rFont val="Times New Roman"/>
        <family val="1"/>
        <charset val="204"/>
      </rPr>
      <t xml:space="preserve"> / Сумма, выделенная для закупки тенге без учета НДС</t>
    </r>
  </si>
  <si>
    <r>
      <rPr>
        <b/>
        <sz val="10"/>
        <color theme="3" tint="0.39997558519241921"/>
        <rFont val="Times New Roman"/>
        <family val="1"/>
        <charset val="204"/>
      </rPr>
      <t>Жеткізу орны</t>
    </r>
    <r>
      <rPr>
        <b/>
        <sz val="10"/>
        <color theme="4" tint="-0.249977111117893"/>
        <rFont val="Times New Roman"/>
        <family val="1"/>
        <charset val="204"/>
      </rPr>
      <t xml:space="preserve"> </t>
    </r>
    <r>
      <rPr>
        <b/>
        <sz val="10"/>
        <rFont val="Times New Roman"/>
        <family val="1"/>
        <charset val="204"/>
      </rPr>
      <t>/ Место поставки</t>
    </r>
  </si>
  <si>
    <r>
      <rPr>
        <b/>
        <sz val="10"/>
        <color theme="3" tint="0.39997558519241921"/>
        <rFont val="Times New Roman"/>
        <family val="1"/>
        <charset val="204"/>
      </rPr>
      <t>Жеткізу мерзімі</t>
    </r>
    <r>
      <rPr>
        <b/>
        <sz val="10"/>
        <rFont val="Times New Roman"/>
        <family val="1"/>
        <charset val="204"/>
      </rPr>
      <t xml:space="preserve"> / Срок поставки</t>
    </r>
  </si>
  <si>
    <r>
      <rPr>
        <b/>
        <sz val="10"/>
        <color theme="3" tint="0.39997558519241921"/>
        <rFont val="Times New Roman"/>
        <family val="1"/>
        <charset val="204"/>
      </rPr>
      <t>Ескерту</t>
    </r>
    <r>
      <rPr>
        <b/>
        <sz val="10"/>
        <rFont val="Times New Roman"/>
        <family val="1"/>
        <charset val="204"/>
      </rPr>
      <t xml:space="preserve"> / Примечание</t>
    </r>
  </si>
  <si>
    <t>Приложение 1</t>
  </si>
  <si>
    <t>1 Қосымшасы</t>
  </si>
  <si>
    <r>
      <rPr>
        <b/>
        <sz val="10"/>
        <color rgb="FF0070C0"/>
        <rFont val="Times New Roman"/>
        <family val="1"/>
        <charset val="204"/>
      </rPr>
      <t>САТЫП АЛЫНАТЫН ТАУАРЛАРДЫҢ ТІЗБЕСІ</t>
    </r>
    <r>
      <rPr>
        <b/>
        <sz val="10"/>
        <rFont val="Times New Roman"/>
        <family val="1"/>
        <charset val="204"/>
      </rPr>
      <t xml:space="preserve"> / ПЕРЕЧЕНЬ ЗАКУПАЕМЫХ ТОВАРОВ</t>
    </r>
  </si>
  <si>
    <r>
      <rPr>
        <b/>
        <sz val="10"/>
        <color rgb="FF0070C0"/>
        <rFont val="Times New Roman"/>
        <family val="1"/>
        <charset val="204"/>
      </rPr>
      <t>Орындаушы</t>
    </r>
    <r>
      <rPr>
        <b/>
        <sz val="10"/>
        <color theme="1"/>
        <rFont val="Times New Roman"/>
        <family val="1"/>
        <charset val="204"/>
      </rPr>
      <t xml:space="preserve"> / Исполнитель:</t>
    </r>
  </si>
  <si>
    <r>
      <rPr>
        <b/>
        <sz val="10"/>
        <color rgb="FF0070C0"/>
        <rFont val="Times New Roman"/>
        <family val="1"/>
        <charset val="204"/>
      </rPr>
      <t>Телефоны</t>
    </r>
    <r>
      <rPr>
        <b/>
        <sz val="10"/>
        <color theme="1"/>
        <rFont val="Times New Roman"/>
        <family val="1"/>
        <charset val="204"/>
      </rPr>
      <t xml:space="preserve"> / Телефон:</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</si>
</sst>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 #,##0.00\ _р_._-;\-* #,##0.00\ _р_._-;_-* &quot;-&quot;??\ _р_._-;_-@_-"/>
    <numFmt numFmtId="166" formatCode="_-* #,##0.00&quot;р.&quot;_-;\-* #,##0.00&quot;р.&quot;_-;_-* &quot;-&quot;??&quot;р.&quot;_-;_-@_-"/>
    <numFmt numFmtId="167" formatCode="_-* #,##0.00_р_._-;\-* #,##0.00_р_._-;_-* &quot;-&quot;??_р_._-;_-@_-"/>
  </numFmts>
  <fonts count="19"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family val="2"/>
      <charset val="204"/>
    </font>
    <font>
      <sz val="10"/>
      <name val="Helv"/>
    </font>
    <font>
      <sz val="10"/>
      <name val="Helv"/>
      <family val="2"/>
    </font>
    <font>
      <sz val="10"/>
      <name val="Arial Cyr"/>
      <family val="2"/>
      <charset val="204"/>
    </font>
    <font>
      <sz val="11"/>
      <color theme="1"/>
      <name val="Calibri"/>
      <family val="2"/>
      <scheme val="minor"/>
    </font>
    <font>
      <sz val="10"/>
      <name val="Arial Cyr"/>
      <charset val="204"/>
    </font>
    <font>
      <sz val="10"/>
      <name val="Times New Roman"/>
      <family val="1"/>
      <charset val="204"/>
    </font>
    <font>
      <sz val="10"/>
      <color theme="3" tint="0.39997558519241921"/>
      <name val="Times New Roman"/>
      <family val="1"/>
      <charset val="204"/>
    </font>
    <font>
      <sz val="10"/>
      <color theme="1"/>
      <name val="Times New Roman"/>
      <family val="1"/>
      <charset val="204"/>
    </font>
    <font>
      <b/>
      <sz val="10"/>
      <color theme="1"/>
      <name val="Times New Roman"/>
      <family val="1"/>
      <charset val="204"/>
    </font>
    <font>
      <b/>
      <sz val="10"/>
      <name val="Times New Roman"/>
      <family val="1"/>
      <charset val="204"/>
    </font>
    <font>
      <b/>
      <sz val="10"/>
      <color rgb="FF0070C0"/>
      <name val="Times New Roman"/>
      <family val="1"/>
      <charset val="204"/>
    </font>
    <font>
      <b/>
      <sz val="10"/>
      <color theme="3" tint="0.39997558519241921"/>
      <name val="Times New Roman"/>
      <family val="1"/>
      <charset val="204"/>
    </font>
    <font>
      <b/>
      <sz val="10"/>
      <color theme="4" tint="-0.249977111117893"/>
      <name val="Times New Roman"/>
      <family val="1"/>
      <charset val="204"/>
    </font>
    <font>
      <b/>
      <i/>
      <sz val="10"/>
      <color rgb="FF0070C0"/>
      <name val="Times New Roman"/>
      <family val="1"/>
      <charset val="204"/>
    </font>
    <font>
      <b/>
      <i/>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5">
    <xf numFmtId="0" fontId="0" fillId="0" borderId="0"/>
    <xf numFmtId="167" fontId="1" fillId="0" borderId="0" applyFont="0" applyFill="0" applyBorder="0" applyAlignment="0" applyProtection="0"/>
    <xf numFmtId="164" fontId="3" fillId="0" borderId="0" applyFont="0" applyFill="0" applyBorder="0" applyAlignment="0" applyProtection="0"/>
    <xf numFmtId="167" fontId="2" fillId="0" borderId="0" applyFont="0" applyFill="0" applyBorder="0" applyAlignment="0" applyProtection="0"/>
    <xf numFmtId="164" fontId="3"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3" fillId="0" borderId="0"/>
    <xf numFmtId="0" fontId="3" fillId="0" borderId="0"/>
    <xf numFmtId="0" fontId="1" fillId="0" borderId="0"/>
    <xf numFmtId="0" fontId="3" fillId="0" borderId="0"/>
    <xf numFmtId="0" fontId="5" fillId="0" borderId="0"/>
    <xf numFmtId="0" fontId="4" fillId="0" borderId="0"/>
    <xf numFmtId="0" fontId="2" fillId="0" borderId="0"/>
    <xf numFmtId="0" fontId="2" fillId="0" borderId="0"/>
    <xf numFmtId="164" fontId="3" fillId="0" borderId="0" applyFont="0" applyFill="0" applyBorder="0" applyAlignment="0" applyProtection="0"/>
    <xf numFmtId="0" fontId="3" fillId="0" borderId="0"/>
    <xf numFmtId="167" fontId="2" fillId="0" borderId="0" applyFont="0" applyFill="0" applyBorder="0" applyAlignment="0" applyProtection="0"/>
    <xf numFmtId="0" fontId="6" fillId="0" borderId="0"/>
    <xf numFmtId="0" fontId="3" fillId="0" borderId="0"/>
    <xf numFmtId="164" fontId="3" fillId="0" borderId="0" applyFont="0" applyFill="0" applyBorder="0" applyAlignment="0" applyProtection="0"/>
    <xf numFmtId="0" fontId="3" fillId="0" borderId="0"/>
    <xf numFmtId="0" fontId="7" fillId="0" borderId="0"/>
    <xf numFmtId="0" fontId="6" fillId="0" borderId="0"/>
    <xf numFmtId="0" fontId="1" fillId="0" borderId="0"/>
    <xf numFmtId="0" fontId="1" fillId="0" borderId="0"/>
    <xf numFmtId="0" fontId="3" fillId="0" borderId="0"/>
    <xf numFmtId="167"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8" fillId="0" borderId="0"/>
    <xf numFmtId="0" fontId="1" fillId="0" borderId="0"/>
  </cellStyleXfs>
  <cellXfs count="51">
    <xf numFmtId="0" fontId="0" fillId="0" borderId="0" xfId="0"/>
    <xf numFmtId="0" fontId="9" fillId="0" borderId="0" xfId="33" applyFont="1" applyFill="1" applyBorder="1" applyAlignment="1">
      <alignment horizontal="center" vertical="center" wrapText="1"/>
    </xf>
    <xf numFmtId="0" fontId="9" fillId="0" borderId="0" xfId="0" applyFont="1" applyFill="1" applyBorder="1" applyAlignment="1">
      <alignment horizontal="left" vertical="top" wrapText="1"/>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right" vertical="center" wrapText="1"/>
    </xf>
    <xf numFmtId="0" fontId="10" fillId="0" borderId="1" xfId="0" applyFont="1" applyFill="1" applyBorder="1" applyAlignment="1">
      <alignment horizontal="left" vertical="top" wrapText="1"/>
    </xf>
    <xf numFmtId="4" fontId="10" fillId="2" borderId="1" xfId="0" applyNumberFormat="1" applyFont="1" applyFill="1" applyBorder="1" applyAlignment="1">
      <alignment vertical="center" wrapText="1"/>
    </xf>
    <xf numFmtId="0" fontId="11" fillId="0" borderId="1" xfId="0" applyFont="1" applyBorder="1" applyAlignment="1">
      <alignment horizontal="center" vertical="center"/>
    </xf>
    <xf numFmtId="0" fontId="9" fillId="0" borderId="1" xfId="0" applyFont="1" applyFill="1" applyBorder="1" applyAlignment="1">
      <alignment horizontal="left" vertical="top" wrapText="1"/>
    </xf>
    <xf numFmtId="4" fontId="11" fillId="2" borderId="1" xfId="0" applyNumberFormat="1" applyFont="1" applyFill="1" applyBorder="1" applyAlignment="1">
      <alignment vertical="center" wrapText="1"/>
    </xf>
    <xf numFmtId="0" fontId="10" fillId="2" borderId="2" xfId="0" applyFont="1" applyFill="1" applyBorder="1" applyAlignment="1">
      <alignment vertical="top" wrapText="1"/>
    </xf>
    <xf numFmtId="0" fontId="12" fillId="0" borderId="1" xfId="0" applyFont="1" applyBorder="1" applyAlignment="1">
      <alignment horizontal="center" vertical="center"/>
    </xf>
    <xf numFmtId="0" fontId="13" fillId="0" borderId="1" xfId="0" applyFont="1" applyBorder="1" applyAlignment="1" applyProtection="1">
      <alignment horizontal="center" vertical="center" wrapText="1"/>
    </xf>
    <xf numFmtId="4" fontId="13" fillId="0" borderId="1" xfId="0" applyNumberFormat="1" applyFont="1" applyBorder="1" applyAlignment="1" applyProtection="1">
      <alignment horizontal="center" vertical="center" wrapText="1"/>
    </xf>
    <xf numFmtId="0" fontId="11" fillId="0" borderId="0" xfId="0" applyFont="1" applyAlignment="1">
      <alignment horizontal="center" vertical="center"/>
    </xf>
    <xf numFmtId="4" fontId="13" fillId="0" borderId="0" xfId="0" applyNumberFormat="1" applyFont="1" applyBorder="1" applyAlignment="1" applyProtection="1">
      <alignment horizontal="right" vertical="center" wrapText="1"/>
      <protection hidden="1"/>
    </xf>
    <xf numFmtId="0" fontId="11" fillId="0" borderId="0" xfId="0" applyFont="1" applyAlignment="1">
      <alignment vertical="center"/>
    </xf>
    <xf numFmtId="4" fontId="11" fillId="0" borderId="0" xfId="0" applyNumberFormat="1" applyFont="1" applyAlignment="1">
      <alignment horizontal="right" vertical="center"/>
    </xf>
    <xf numFmtId="0" fontId="17" fillId="0" borderId="0" xfId="0" applyFont="1" applyBorder="1" applyAlignment="1" applyProtection="1">
      <alignment horizontal="right" vertical="center"/>
      <protection hidden="1"/>
    </xf>
    <xf numFmtId="0" fontId="18" fillId="0" borderId="0" xfId="0" applyFont="1" applyBorder="1" applyAlignment="1" applyProtection="1">
      <alignment horizontal="right" vertical="center"/>
      <protection hidden="1"/>
    </xf>
    <xf numFmtId="4" fontId="13" fillId="0" borderId="0" xfId="0" applyNumberFormat="1" applyFont="1" applyBorder="1" applyAlignment="1" applyProtection="1">
      <alignment vertical="center" wrapText="1"/>
      <protection hidden="1"/>
    </xf>
    <xf numFmtId="0" fontId="13" fillId="0" borderId="0" xfId="0" applyFont="1" applyBorder="1" applyAlignment="1" applyProtection="1">
      <alignment horizontal="center" vertical="center" wrapText="1"/>
    </xf>
    <xf numFmtId="4" fontId="13" fillId="0" borderId="0" xfId="0" applyNumberFormat="1" applyFont="1" applyBorder="1" applyAlignment="1" applyProtection="1">
      <alignment horizontal="right" vertical="center" wrapText="1"/>
    </xf>
    <xf numFmtId="0" fontId="13" fillId="3" borderId="1" xfId="0" applyFont="1" applyFill="1" applyBorder="1" applyAlignment="1" applyProtection="1">
      <alignment horizontal="center" vertical="center" wrapText="1"/>
    </xf>
    <xf numFmtId="49" fontId="13" fillId="3" borderId="1" xfId="0" applyNumberFormat="1" applyFont="1" applyFill="1" applyBorder="1" applyAlignment="1">
      <alignment horizontal="center" vertical="center" wrapText="1"/>
    </xf>
    <xf numFmtId="4" fontId="13" fillId="3" borderId="1" xfId="0" applyNumberFormat="1" applyFont="1" applyFill="1" applyBorder="1" applyAlignment="1" applyProtection="1">
      <alignment horizontal="right" vertical="center" wrapText="1"/>
    </xf>
    <xf numFmtId="0" fontId="11" fillId="3" borderId="1" xfId="0" applyFont="1" applyFill="1" applyBorder="1" applyAlignment="1">
      <alignment vertical="center"/>
    </xf>
    <xf numFmtId="0" fontId="9" fillId="2" borderId="0" xfId="0"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0" fontId="9" fillId="2" borderId="0" xfId="0" applyFont="1" applyFill="1" applyBorder="1" applyAlignment="1">
      <alignment vertical="center" wrapText="1"/>
    </xf>
    <xf numFmtId="4" fontId="11" fillId="2" borderId="0" xfId="0" applyNumberFormat="1" applyFont="1" applyFill="1" applyBorder="1" applyAlignment="1">
      <alignment vertical="center" wrapText="1"/>
    </xf>
    <xf numFmtId="0" fontId="11" fillId="0" borderId="0" xfId="0" applyFont="1" applyBorder="1" applyAlignment="1">
      <alignment horizontal="center" vertical="center"/>
    </xf>
    <xf numFmtId="167" fontId="9" fillId="0" borderId="3" xfId="1" applyFont="1" applyFill="1" applyBorder="1" applyAlignment="1">
      <alignment horizontal="center" vertical="center"/>
    </xf>
    <xf numFmtId="167" fontId="9" fillId="0" borderId="4" xfId="1" applyFont="1" applyFill="1" applyBorder="1" applyAlignment="1">
      <alignment horizontal="center" vertical="center"/>
    </xf>
    <xf numFmtId="4" fontId="11" fillId="2" borderId="3" xfId="0" applyNumberFormat="1" applyFont="1" applyFill="1" applyBorder="1" applyAlignment="1">
      <alignment horizontal="center" vertical="center" wrapText="1"/>
    </xf>
    <xf numFmtId="4" fontId="11" fillId="2" borderId="4"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4"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167" fontId="9" fillId="2" borderId="3" xfId="1" applyFont="1" applyFill="1" applyBorder="1" applyAlignment="1">
      <alignment horizontal="center" vertical="center" wrapText="1"/>
    </xf>
    <xf numFmtId="167" fontId="9" fillId="2" borderId="4" xfId="1"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14" fontId="9" fillId="0" borderId="4" xfId="0" applyNumberFormat="1" applyFont="1" applyFill="1" applyBorder="1" applyAlignment="1">
      <alignment horizontal="center" vertical="center" wrapText="1"/>
    </xf>
    <xf numFmtId="0" fontId="13" fillId="0" borderId="0" xfId="0" applyFont="1" applyBorder="1" applyAlignment="1" applyProtection="1">
      <alignment horizontal="center" vertical="center" wrapText="1"/>
    </xf>
    <xf numFmtId="0" fontId="12" fillId="0" borderId="0" xfId="0" applyFont="1" applyBorder="1" applyAlignment="1">
      <alignment horizontal="center" vertical="center"/>
    </xf>
    <xf numFmtId="0" fontId="12" fillId="0" borderId="0" xfId="0" applyFont="1" applyBorder="1" applyAlignment="1">
      <alignment horizontal="right"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cellXfs>
  <cellStyles count="35">
    <cellStyle name="Comma 10 2" xfId="2"/>
    <cellStyle name="Comma 10 2 2" xfId="29"/>
    <cellStyle name="Comma 10 2 2 3" xfId="21"/>
    <cellStyle name="Comma 10 2 2 3 2" xfId="32"/>
    <cellStyle name="Comma 2 6 2 2 2" xfId="3"/>
    <cellStyle name="Comma 4 2" xfId="4"/>
    <cellStyle name="Comma 4 2 2" xfId="30"/>
    <cellStyle name="Comma 8" xfId="5"/>
    <cellStyle name="Comma 8 10" xfId="18"/>
    <cellStyle name="Comma 8 4 2" xfId="6"/>
    <cellStyle name="Currency 2" xfId="7"/>
    <cellStyle name="Normal 11 2" xfId="8"/>
    <cellStyle name="Normal 2 10" xfId="9"/>
    <cellStyle name="Normal 24 2 2 2" xfId="22"/>
    <cellStyle name="Normal 39" xfId="10"/>
    <cellStyle name="Normal 4" xfId="11"/>
    <cellStyle name="Normal 45 2" xfId="23"/>
    <cellStyle name="Style 1" xfId="12"/>
    <cellStyle name="Style 1 2" xfId="13"/>
    <cellStyle name="Обычный" xfId="0" builtinId="0"/>
    <cellStyle name="Обычный 13" xfId="34"/>
    <cellStyle name="Обычный 2" xfId="14"/>
    <cellStyle name="Обычный 2 10" xfId="19"/>
    <cellStyle name="Обычный 2 10 2" xfId="24"/>
    <cellStyle name="Обычный 2 13 2" xfId="33"/>
    <cellStyle name="Обычный 2 3" xfId="15"/>
    <cellStyle name="Обычный 29 3" xfId="25"/>
    <cellStyle name="Обычный 3" xfId="26"/>
    <cellStyle name="Обычный 6" xfId="17"/>
    <cellStyle name="Обычный 6 2" xfId="20"/>
    <cellStyle name="Обычный 6 2 2" xfId="27"/>
    <cellStyle name="Финансовый" xfId="1" builtinId="3"/>
    <cellStyle name="Финансовый 2" xfId="16"/>
    <cellStyle name="Финансовый 2 2" xfId="31"/>
    <cellStyle name="Финансовый 2 9"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1044;&#1047;&#1080;&#1052;&#1058;&#1057;%20-%20&#1055;&#1086;&#1083;&#1086;&#1078;&#1077;&#1085;&#1080;&#1103;,%20&#1055;&#1088;&#1086;&#1094;&#1077;&#1076;&#1091;&#1088;&#1099;,%20&#1055;&#1088;&#1072;&#1074;&#1080;&#1083;&#1072;%202012&#1075;\&#1047;&#1072;&#1103;&#1074;&#1082;&#1072;%20&#1085;&#1072;%20&#1086;&#1088;&#1075;&#1072;&#1085;&#1080;&#1079;&#1072;&#1094;&#1080;&#1102;%20&#1079;&#1072;&#1082;&#1091;&#1087;&#1072;%20-%20&#1058;&#1054;&#1042;&#1040;&#1056;&#1054;&#104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ка товары"/>
      <sheetName val="Тех.спецификация"/>
      <sheetName val="График поставки"/>
      <sheetName val="План закупок"/>
      <sheetName val="Департаменты"/>
      <sheetName val="Ответственный"/>
      <sheetName val="Закуп"/>
      <sheetName val="Условия оплаты"/>
      <sheetName val="Требования к товарам "/>
      <sheetName val="Требования к гарантийному сроку"/>
      <sheetName val="Да_Нет"/>
      <sheetName val="Разделы"/>
      <sheetName val="Зам. ГД"/>
      <sheetName val="Директора департаментов"/>
      <sheetName val="Зам.директоров департаментов"/>
      <sheetName val="нач.отделов "/>
      <sheetName val="зам.нач.отделов"/>
      <sheetName val="Исполнители"/>
      <sheetName val="Дополнительные условия поставки"/>
      <sheetName val="Года планирования"/>
      <sheetName val="Лист1"/>
    </sheetNames>
    <sheetDataSet>
      <sheetData sheetId="0" refreshError="1"/>
      <sheetData sheetId="1" refreshError="1"/>
      <sheetData sheetId="2" refreshError="1"/>
      <sheetData sheetId="3" refreshError="1"/>
      <sheetData sheetId="4">
        <row r="1">
          <cell r="A1" t="str">
            <v>Департамент автоматизации, информационных технологий и связи</v>
          </cell>
        </row>
        <row r="2">
          <cell r="A2" t="str">
            <v xml:space="preserve">Департамент административных вопросов и социального развития </v>
          </cell>
        </row>
        <row r="3">
          <cell r="A3" t="str">
            <v>Департамент геологии и разработки месторождений</v>
          </cell>
        </row>
        <row r="4">
          <cell r="A4" t="str">
            <v>Департамент закупок и материально-технического снабжения</v>
          </cell>
        </row>
        <row r="5">
          <cell r="A5" t="str">
            <v>Департамент капитального строительства</v>
          </cell>
        </row>
        <row r="6">
          <cell r="A6" t="str">
            <v>Департамент маркетинга и сбыта нефти</v>
          </cell>
        </row>
        <row r="7">
          <cell r="A7" t="str">
            <v>Департамент планирования бизнеса и экономического анализа</v>
          </cell>
        </row>
        <row r="8">
          <cell r="A8" t="str">
            <v>Департамент правового обеспечения и корпоративного управления</v>
          </cell>
        </row>
        <row r="9">
          <cell r="A9" t="str">
            <v>Департамент техники безопасности, охраны труда и  охраны окружающей среды</v>
          </cell>
        </row>
        <row r="10">
          <cell r="A10" t="str">
            <v>Департамент управления человеческими ресурсами</v>
          </cell>
        </row>
        <row r="11">
          <cell r="A11" t="str">
            <v>Маркшейдерская служба</v>
          </cell>
        </row>
        <row r="12">
          <cell r="A12" t="str">
            <v>Медицинская санитарная часть (1 микрорайон) департамента административных вопросов и социального развития</v>
          </cell>
        </row>
        <row r="13">
          <cell r="A13" t="str">
            <v>Отдел бурения и ремонта скважин производственного департамента</v>
          </cell>
        </row>
        <row r="14">
          <cell r="A14" t="str">
            <v>Отдел главного механика производственного департамента</v>
          </cell>
        </row>
        <row r="15">
          <cell r="A15" t="str">
            <v>Отдел качества и управления проектами</v>
          </cell>
        </row>
        <row r="16">
          <cell r="A16" t="str">
            <v>Отдел организации общественного питания департамента административных вопросов и социального развития</v>
          </cell>
        </row>
        <row r="17">
          <cell r="A17" t="str">
            <v>Производственно-технический отдел производственного департамента</v>
          </cell>
        </row>
        <row r="18">
          <cell r="A18" t="str">
            <v>Производственный департамент</v>
          </cell>
        </row>
        <row r="19">
          <cell r="A19" t="str">
            <v>Противопожарная служба департамента техники безопасности, охраны труда и  охраны окружающей среды</v>
          </cell>
        </row>
        <row r="20">
          <cell r="A20" t="str">
            <v>Служба безопасности</v>
          </cell>
        </row>
        <row r="21">
          <cell r="A21" t="str">
            <v>Служба гражданской обороны и чрезвычайных ситуаций департамента техники безопасности, охраны труда и  охраны окружающей среды</v>
          </cell>
        </row>
        <row r="22">
          <cell r="A22" t="str">
            <v>Транспортный департамент</v>
          </cell>
        </row>
        <row r="23">
          <cell r="A23" t="str">
            <v>Финансовый департамент</v>
          </cell>
        </row>
        <row r="24">
          <cell r="A24" t="str">
            <v>Центральный инженерно-технологический департамент</v>
          </cell>
        </row>
        <row r="25">
          <cell r="A25" t="str">
            <v>Энергетический отдел производственного департамента</v>
          </cell>
        </row>
      </sheetData>
      <sheetData sheetId="5" refreshError="1"/>
      <sheetData sheetId="6" refreshError="1"/>
      <sheetData sheetId="7" refreshError="1"/>
      <sheetData sheetId="8" refreshError="1"/>
      <sheetData sheetId="9" refreshError="1"/>
      <sheetData sheetId="10" refreshError="1"/>
      <sheetData sheetId="11">
        <row r="1">
          <cell r="A1" t="str">
            <v>ТОВАРОВ</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1">
          <cell r="A1">
            <v>2011</v>
          </cell>
        </row>
        <row r="2">
          <cell r="A2">
            <v>2012</v>
          </cell>
        </row>
        <row r="3">
          <cell r="A3">
            <v>2013</v>
          </cell>
        </row>
        <row r="4">
          <cell r="A4">
            <v>2014</v>
          </cell>
        </row>
      </sheetData>
      <sheetData sheetId="2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8"/>
  <sheetViews>
    <sheetView tabSelected="1" view="pageBreakPreview" topLeftCell="A4" zoomScale="90" zoomScaleNormal="90" zoomScaleSheetLayoutView="90" workbookViewId="0">
      <selection activeCell="J8" sqref="J8:J9"/>
    </sheetView>
  </sheetViews>
  <sheetFormatPr defaultColWidth="9.140625" defaultRowHeight="12.75" x14ac:dyDescent="0.25"/>
  <cols>
    <col min="1" max="1" width="5.85546875" style="14" customWidth="1"/>
    <col min="2" max="2" width="12.7109375" style="14" customWidth="1"/>
    <col min="3" max="3" width="13.5703125" style="14" customWidth="1"/>
    <col min="4" max="4" width="12.140625" style="14" customWidth="1"/>
    <col min="5" max="5" width="52.28515625" style="14" hidden="1" customWidth="1"/>
    <col min="6" max="6" width="60.7109375" style="14" customWidth="1"/>
    <col min="7" max="7" width="8.42578125" style="16" customWidth="1"/>
    <col min="8" max="8" width="9.85546875" style="17" customWidth="1"/>
    <col min="9" max="9" width="16.7109375" style="17" customWidth="1"/>
    <col min="10" max="10" width="22" style="17" customWidth="1"/>
    <col min="11" max="11" width="28.5703125" style="17" customWidth="1"/>
    <col min="12" max="12" width="18.140625" style="17" customWidth="1"/>
    <col min="13" max="13" width="17.42578125" style="16" customWidth="1"/>
    <col min="14" max="14" width="11.140625" style="16" customWidth="1"/>
    <col min="15" max="15" width="10.85546875" style="16" customWidth="1"/>
    <col min="16" max="16" width="11.85546875" style="16" customWidth="1"/>
    <col min="17" max="17" width="9.140625" style="16"/>
    <col min="18" max="18" width="14.85546875" style="16" customWidth="1"/>
    <col min="19" max="16384" width="9.140625" style="16"/>
  </cols>
  <sheetData>
    <row r="1" spans="1:13" ht="13.5" x14ac:dyDescent="0.25">
      <c r="D1" s="15"/>
      <c r="E1" s="15"/>
      <c r="F1" s="15"/>
      <c r="H1" s="15"/>
      <c r="J1" s="18"/>
      <c r="K1" s="18"/>
      <c r="L1" s="18" t="s">
        <v>451</v>
      </c>
      <c r="M1" s="18"/>
    </row>
    <row r="2" spans="1:13" ht="13.5" x14ac:dyDescent="0.25">
      <c r="D2" s="15"/>
      <c r="E2" s="15"/>
      <c r="F2" s="15"/>
      <c r="H2" s="15"/>
      <c r="J2" s="19"/>
      <c r="K2" s="19"/>
      <c r="L2" s="19" t="s">
        <v>450</v>
      </c>
      <c r="M2" s="19"/>
    </row>
    <row r="3" spans="1:13" x14ac:dyDescent="0.25">
      <c r="G3" s="20"/>
      <c r="H3" s="15"/>
      <c r="I3" s="15"/>
      <c r="J3" s="15"/>
      <c r="K3" s="15"/>
      <c r="L3" s="15"/>
    </row>
    <row r="4" spans="1:13" ht="15.6" customHeight="1" x14ac:dyDescent="0.25">
      <c r="A4" s="44" t="s">
        <v>452</v>
      </c>
      <c r="B4" s="44"/>
      <c r="C4" s="44"/>
      <c r="D4" s="44"/>
      <c r="E4" s="44"/>
      <c r="F4" s="44"/>
      <c r="G4" s="44"/>
      <c r="H4" s="44"/>
      <c r="I4" s="44"/>
      <c r="J4" s="44"/>
      <c r="K4" s="21"/>
      <c r="L4" s="21"/>
    </row>
    <row r="5" spans="1:13" x14ac:dyDescent="0.25">
      <c r="D5" s="16"/>
      <c r="E5" s="16"/>
      <c r="F5" s="16"/>
      <c r="H5" s="22"/>
      <c r="I5" s="22"/>
      <c r="J5" s="22"/>
      <c r="K5" s="22"/>
      <c r="L5" s="22"/>
    </row>
    <row r="6" spans="1:13" ht="62.25" customHeight="1" x14ac:dyDescent="0.25">
      <c r="A6" s="11" t="s">
        <v>0</v>
      </c>
      <c r="B6" s="12" t="s">
        <v>438</v>
      </c>
      <c r="C6" s="12" t="s">
        <v>439</v>
      </c>
      <c r="D6" s="12" t="s">
        <v>440</v>
      </c>
      <c r="E6" s="12" t="s">
        <v>441</v>
      </c>
      <c r="F6" s="12" t="s">
        <v>442</v>
      </c>
      <c r="G6" s="12" t="s">
        <v>443</v>
      </c>
      <c r="H6" s="13" t="s">
        <v>444</v>
      </c>
      <c r="I6" s="13" t="s">
        <v>445</v>
      </c>
      <c r="J6" s="13" t="s">
        <v>446</v>
      </c>
      <c r="K6" s="13" t="s">
        <v>447</v>
      </c>
      <c r="L6" s="13" t="s">
        <v>448</v>
      </c>
      <c r="M6" s="13" t="s">
        <v>449</v>
      </c>
    </row>
    <row r="7" spans="1:13" ht="30.75" customHeight="1" x14ac:dyDescent="0.25">
      <c r="A7" s="23"/>
      <c r="B7" s="23"/>
      <c r="C7" s="23"/>
      <c r="D7" s="24" t="s">
        <v>1</v>
      </c>
      <c r="E7" s="24" t="s">
        <v>17</v>
      </c>
      <c r="F7" s="24"/>
      <c r="G7" s="23"/>
      <c r="H7" s="25">
        <f>SUM(H8:H185)</f>
        <v>1052.5</v>
      </c>
      <c r="I7" s="25"/>
      <c r="J7" s="25">
        <f>SUM(J8:J185)</f>
        <v>4589052.9600000009</v>
      </c>
      <c r="K7" s="25"/>
      <c r="L7" s="25"/>
      <c r="M7" s="26"/>
    </row>
    <row r="8" spans="1:13" ht="46.5" customHeight="1" x14ac:dyDescent="0.25">
      <c r="A8" s="38">
        <v>1</v>
      </c>
      <c r="B8" s="42"/>
      <c r="C8" s="38" t="s">
        <v>18</v>
      </c>
      <c r="D8" s="38"/>
      <c r="E8" s="5" t="s">
        <v>148</v>
      </c>
      <c r="F8" s="5" t="s">
        <v>150</v>
      </c>
      <c r="G8" s="36" t="s">
        <v>95</v>
      </c>
      <c r="H8" s="36">
        <v>45</v>
      </c>
      <c r="I8" s="32">
        <v>1308.3499999999999</v>
      </c>
      <c r="J8" s="34">
        <f>SUM(H8*I8)</f>
        <v>58875.749999999993</v>
      </c>
      <c r="K8" s="6" t="s">
        <v>16</v>
      </c>
      <c r="L8" s="6" t="s">
        <v>101</v>
      </c>
      <c r="M8" s="7"/>
    </row>
    <row r="9" spans="1:13" ht="42.75" customHeight="1" x14ac:dyDescent="0.25">
      <c r="A9" s="39"/>
      <c r="B9" s="43"/>
      <c r="C9" s="39"/>
      <c r="D9" s="39"/>
      <c r="E9" s="8" t="s">
        <v>147</v>
      </c>
      <c r="F9" s="8" t="s">
        <v>149</v>
      </c>
      <c r="G9" s="37"/>
      <c r="H9" s="37"/>
      <c r="I9" s="33"/>
      <c r="J9" s="35"/>
      <c r="K9" s="9" t="s">
        <v>15</v>
      </c>
      <c r="L9" s="9" t="s">
        <v>102</v>
      </c>
      <c r="M9" s="7"/>
    </row>
    <row r="10" spans="1:13" ht="61.5" customHeight="1" x14ac:dyDescent="0.25">
      <c r="A10" s="38">
        <v>2</v>
      </c>
      <c r="B10" s="42"/>
      <c r="C10" s="38" t="s">
        <v>19</v>
      </c>
      <c r="D10" s="38"/>
      <c r="E10" s="5" t="s">
        <v>153</v>
      </c>
      <c r="F10" s="5" t="s">
        <v>154</v>
      </c>
      <c r="G10" s="36" t="s">
        <v>95</v>
      </c>
      <c r="H10" s="36">
        <v>4</v>
      </c>
      <c r="I10" s="32">
        <v>30912.3</v>
      </c>
      <c r="J10" s="34">
        <f t="shared" ref="J10:J136" si="0">SUM(H10*I10)</f>
        <v>123649.2</v>
      </c>
      <c r="K10" s="6" t="s">
        <v>16</v>
      </c>
      <c r="L10" s="6" t="s">
        <v>101</v>
      </c>
      <c r="M10" s="7"/>
    </row>
    <row r="11" spans="1:13" ht="51.75" customHeight="1" x14ac:dyDescent="0.25">
      <c r="A11" s="39"/>
      <c r="B11" s="43"/>
      <c r="C11" s="39"/>
      <c r="D11" s="39"/>
      <c r="E11" s="8" t="s">
        <v>151</v>
      </c>
      <c r="F11" s="8" t="s">
        <v>152</v>
      </c>
      <c r="G11" s="37"/>
      <c r="H11" s="37"/>
      <c r="I11" s="33"/>
      <c r="J11" s="35"/>
      <c r="K11" s="9" t="s">
        <v>15</v>
      </c>
      <c r="L11" s="9" t="s">
        <v>102</v>
      </c>
      <c r="M11" s="7"/>
    </row>
    <row r="12" spans="1:13" ht="37.5" customHeight="1" x14ac:dyDescent="0.25">
      <c r="A12" s="38">
        <v>3</v>
      </c>
      <c r="B12" s="42"/>
      <c r="C12" s="38" t="s">
        <v>20</v>
      </c>
      <c r="D12" s="38"/>
      <c r="E12" s="5" t="s">
        <v>156</v>
      </c>
      <c r="F12" s="5" t="s">
        <v>169</v>
      </c>
      <c r="G12" s="36" t="s">
        <v>96</v>
      </c>
      <c r="H12" s="36">
        <v>4</v>
      </c>
      <c r="I12" s="32">
        <v>2102.25</v>
      </c>
      <c r="J12" s="34">
        <f t="shared" si="0"/>
        <v>8409</v>
      </c>
      <c r="K12" s="6" t="s">
        <v>16</v>
      </c>
      <c r="L12" s="6" t="s">
        <v>101</v>
      </c>
      <c r="M12" s="7"/>
    </row>
    <row r="13" spans="1:13" ht="43.5" customHeight="1" x14ac:dyDescent="0.25">
      <c r="A13" s="39"/>
      <c r="B13" s="43"/>
      <c r="C13" s="39"/>
      <c r="D13" s="39"/>
      <c r="E13" s="8" t="s">
        <v>155</v>
      </c>
      <c r="F13" s="8" t="s">
        <v>165</v>
      </c>
      <c r="G13" s="37"/>
      <c r="H13" s="37"/>
      <c r="I13" s="33"/>
      <c r="J13" s="35"/>
      <c r="K13" s="9" t="s">
        <v>15</v>
      </c>
      <c r="L13" s="9" t="s">
        <v>102</v>
      </c>
      <c r="M13" s="7"/>
    </row>
    <row r="14" spans="1:13" ht="42.75" customHeight="1" x14ac:dyDescent="0.25">
      <c r="A14" s="38">
        <v>4</v>
      </c>
      <c r="B14" s="42"/>
      <c r="C14" s="38" t="s">
        <v>21</v>
      </c>
      <c r="D14" s="38"/>
      <c r="E14" s="5" t="s">
        <v>157</v>
      </c>
      <c r="F14" s="5" t="s">
        <v>168</v>
      </c>
      <c r="G14" s="36" t="s">
        <v>96</v>
      </c>
      <c r="H14" s="36">
        <v>5</v>
      </c>
      <c r="I14" s="32">
        <v>1069.2</v>
      </c>
      <c r="J14" s="34">
        <f t="shared" si="0"/>
        <v>5346</v>
      </c>
      <c r="K14" s="6" t="s">
        <v>16</v>
      </c>
      <c r="L14" s="6" t="s">
        <v>101</v>
      </c>
      <c r="M14" s="7"/>
    </row>
    <row r="15" spans="1:13" ht="45" customHeight="1" x14ac:dyDescent="0.25">
      <c r="A15" s="39"/>
      <c r="B15" s="43"/>
      <c r="C15" s="39"/>
      <c r="D15" s="39"/>
      <c r="E15" s="8" t="s">
        <v>158</v>
      </c>
      <c r="F15" s="8" t="s">
        <v>164</v>
      </c>
      <c r="G15" s="37"/>
      <c r="H15" s="37"/>
      <c r="I15" s="33"/>
      <c r="J15" s="35"/>
      <c r="K15" s="9" t="s">
        <v>15</v>
      </c>
      <c r="L15" s="9" t="s">
        <v>102</v>
      </c>
      <c r="M15" s="7"/>
    </row>
    <row r="16" spans="1:13" ht="41.25" customHeight="1" x14ac:dyDescent="0.25">
      <c r="A16" s="38">
        <v>5</v>
      </c>
      <c r="B16" s="42"/>
      <c r="C16" s="38" t="s">
        <v>22</v>
      </c>
      <c r="D16" s="38"/>
      <c r="E16" s="5" t="s">
        <v>159</v>
      </c>
      <c r="F16" s="5" t="s">
        <v>167</v>
      </c>
      <c r="G16" s="36" t="s">
        <v>96</v>
      </c>
      <c r="H16" s="36">
        <v>5</v>
      </c>
      <c r="I16" s="32">
        <v>1069.2</v>
      </c>
      <c r="J16" s="34">
        <f t="shared" si="0"/>
        <v>5346</v>
      </c>
      <c r="K16" s="6" t="s">
        <v>16</v>
      </c>
      <c r="L16" s="6" t="s">
        <v>101</v>
      </c>
      <c r="M16" s="7"/>
    </row>
    <row r="17" spans="1:13" ht="48.75" customHeight="1" x14ac:dyDescent="0.25">
      <c r="A17" s="39"/>
      <c r="B17" s="43"/>
      <c r="C17" s="39"/>
      <c r="D17" s="39"/>
      <c r="E17" s="8" t="s">
        <v>160</v>
      </c>
      <c r="F17" s="8" t="s">
        <v>163</v>
      </c>
      <c r="G17" s="37"/>
      <c r="H17" s="37"/>
      <c r="I17" s="33"/>
      <c r="J17" s="35"/>
      <c r="K17" s="9" t="s">
        <v>15</v>
      </c>
      <c r="L17" s="9" t="s">
        <v>102</v>
      </c>
      <c r="M17" s="7"/>
    </row>
    <row r="18" spans="1:13" ht="43.5" customHeight="1" x14ac:dyDescent="0.25">
      <c r="A18" s="38">
        <v>6</v>
      </c>
      <c r="B18" s="42"/>
      <c r="C18" s="38" t="s">
        <v>14</v>
      </c>
      <c r="D18" s="38"/>
      <c r="E18" s="5" t="s">
        <v>161</v>
      </c>
      <c r="F18" s="5" t="s">
        <v>166</v>
      </c>
      <c r="G18" s="36" t="s">
        <v>96</v>
      </c>
      <c r="H18" s="36">
        <v>10</v>
      </c>
      <c r="I18" s="32">
        <v>2027.5</v>
      </c>
      <c r="J18" s="34">
        <f t="shared" si="0"/>
        <v>20275</v>
      </c>
      <c r="K18" s="6" t="s">
        <v>16</v>
      </c>
      <c r="L18" s="6" t="s">
        <v>101</v>
      </c>
      <c r="M18" s="7"/>
    </row>
    <row r="19" spans="1:13" ht="43.5" customHeight="1" x14ac:dyDescent="0.25">
      <c r="A19" s="39"/>
      <c r="B19" s="43"/>
      <c r="C19" s="39"/>
      <c r="D19" s="39"/>
      <c r="E19" s="8" t="s">
        <v>162</v>
      </c>
      <c r="F19" s="8" t="s">
        <v>146</v>
      </c>
      <c r="G19" s="37"/>
      <c r="H19" s="37"/>
      <c r="I19" s="33"/>
      <c r="J19" s="35"/>
      <c r="K19" s="9" t="s">
        <v>15</v>
      </c>
      <c r="L19" s="9" t="s">
        <v>102</v>
      </c>
      <c r="M19" s="7"/>
    </row>
    <row r="20" spans="1:13" ht="36.75" customHeight="1" x14ac:dyDescent="0.25">
      <c r="A20" s="38">
        <v>7</v>
      </c>
      <c r="B20" s="42"/>
      <c r="C20" s="38" t="s">
        <v>4</v>
      </c>
      <c r="D20" s="38"/>
      <c r="E20" s="5" t="s">
        <v>106</v>
      </c>
      <c r="F20" s="5" t="s">
        <v>107</v>
      </c>
      <c r="G20" s="36" t="s">
        <v>95</v>
      </c>
      <c r="H20" s="36">
        <v>10</v>
      </c>
      <c r="I20" s="32">
        <v>6260</v>
      </c>
      <c r="J20" s="34">
        <f t="shared" si="0"/>
        <v>62600</v>
      </c>
      <c r="K20" s="6" t="s">
        <v>16</v>
      </c>
      <c r="L20" s="6" t="s">
        <v>103</v>
      </c>
      <c r="M20" s="7"/>
    </row>
    <row r="21" spans="1:13" ht="38.25" customHeight="1" x14ac:dyDescent="0.25">
      <c r="A21" s="39"/>
      <c r="B21" s="43"/>
      <c r="C21" s="39"/>
      <c r="D21" s="39"/>
      <c r="E21" s="8" t="s">
        <v>108</v>
      </c>
      <c r="F21" s="8" t="s">
        <v>109</v>
      </c>
      <c r="G21" s="37"/>
      <c r="H21" s="37"/>
      <c r="I21" s="33"/>
      <c r="J21" s="35"/>
      <c r="K21" s="9" t="s">
        <v>15</v>
      </c>
      <c r="L21" s="9" t="s">
        <v>104</v>
      </c>
      <c r="M21" s="7"/>
    </row>
    <row r="22" spans="1:13" ht="40.5" customHeight="1" x14ac:dyDescent="0.25">
      <c r="A22" s="38">
        <v>8</v>
      </c>
      <c r="B22" s="42"/>
      <c r="C22" s="38" t="s">
        <v>23</v>
      </c>
      <c r="D22" s="38"/>
      <c r="E22" s="5" t="s">
        <v>170</v>
      </c>
      <c r="F22" s="5" t="s">
        <v>172</v>
      </c>
      <c r="G22" s="36" t="s">
        <v>97</v>
      </c>
      <c r="H22" s="36">
        <v>4</v>
      </c>
      <c r="I22" s="32">
        <v>2557.59</v>
      </c>
      <c r="J22" s="34">
        <f t="shared" si="0"/>
        <v>10230.36</v>
      </c>
      <c r="K22" s="6" t="s">
        <v>16</v>
      </c>
      <c r="L22" s="6" t="s">
        <v>103</v>
      </c>
      <c r="M22" s="7"/>
    </row>
    <row r="23" spans="1:13" ht="42.75" customHeight="1" x14ac:dyDescent="0.25">
      <c r="A23" s="39"/>
      <c r="B23" s="43"/>
      <c r="C23" s="39"/>
      <c r="D23" s="39"/>
      <c r="E23" s="8" t="s">
        <v>170</v>
      </c>
      <c r="F23" s="8" t="s">
        <v>171</v>
      </c>
      <c r="G23" s="37"/>
      <c r="H23" s="37"/>
      <c r="I23" s="33"/>
      <c r="J23" s="35"/>
      <c r="K23" s="9" t="s">
        <v>15</v>
      </c>
      <c r="L23" s="9" t="s">
        <v>104</v>
      </c>
      <c r="M23" s="7"/>
    </row>
    <row r="24" spans="1:13" ht="42" customHeight="1" x14ac:dyDescent="0.25">
      <c r="A24" s="38">
        <v>9</v>
      </c>
      <c r="B24" s="42"/>
      <c r="C24" s="38" t="s">
        <v>24</v>
      </c>
      <c r="D24" s="38"/>
      <c r="E24" s="5" t="s">
        <v>174</v>
      </c>
      <c r="F24" s="5" t="s">
        <v>174</v>
      </c>
      <c r="G24" s="36" t="s">
        <v>95</v>
      </c>
      <c r="H24" s="36">
        <v>3</v>
      </c>
      <c r="I24" s="32">
        <v>1333.3333333333301</v>
      </c>
      <c r="J24" s="34">
        <f t="shared" si="0"/>
        <v>3999.99999999999</v>
      </c>
      <c r="K24" s="6" t="s">
        <v>16</v>
      </c>
      <c r="L24" s="6" t="s">
        <v>101</v>
      </c>
      <c r="M24" s="7"/>
    </row>
    <row r="25" spans="1:13" ht="42.75" customHeight="1" x14ac:dyDescent="0.25">
      <c r="A25" s="39"/>
      <c r="B25" s="43"/>
      <c r="C25" s="39"/>
      <c r="D25" s="39"/>
      <c r="E25" s="8" t="s">
        <v>173</v>
      </c>
      <c r="F25" s="8" t="s">
        <v>175</v>
      </c>
      <c r="G25" s="37"/>
      <c r="H25" s="37"/>
      <c r="I25" s="33"/>
      <c r="J25" s="35"/>
      <c r="K25" s="9" t="s">
        <v>15</v>
      </c>
      <c r="L25" s="9" t="s">
        <v>102</v>
      </c>
      <c r="M25" s="7"/>
    </row>
    <row r="26" spans="1:13" ht="40.5" customHeight="1" x14ac:dyDescent="0.25">
      <c r="A26" s="38">
        <v>10</v>
      </c>
      <c r="B26" s="42"/>
      <c r="C26" s="38" t="s">
        <v>25</v>
      </c>
      <c r="D26" s="38"/>
      <c r="E26" s="5" t="s">
        <v>177</v>
      </c>
      <c r="F26" s="5" t="s">
        <v>179</v>
      </c>
      <c r="G26" s="36" t="s">
        <v>95</v>
      </c>
      <c r="H26" s="36">
        <v>2</v>
      </c>
      <c r="I26" s="32">
        <v>5100</v>
      </c>
      <c r="J26" s="34">
        <f t="shared" si="0"/>
        <v>10200</v>
      </c>
      <c r="K26" s="6" t="s">
        <v>16</v>
      </c>
      <c r="L26" s="6" t="s">
        <v>101</v>
      </c>
      <c r="M26" s="7"/>
    </row>
    <row r="27" spans="1:13" ht="42" customHeight="1" x14ac:dyDescent="0.25">
      <c r="A27" s="39"/>
      <c r="B27" s="43"/>
      <c r="C27" s="39"/>
      <c r="D27" s="39"/>
      <c r="E27" s="8" t="s">
        <v>176</v>
      </c>
      <c r="F27" s="8" t="s">
        <v>178</v>
      </c>
      <c r="G27" s="37"/>
      <c r="H27" s="37"/>
      <c r="I27" s="33"/>
      <c r="J27" s="35"/>
      <c r="K27" s="9" t="s">
        <v>15</v>
      </c>
      <c r="L27" s="9" t="s">
        <v>102</v>
      </c>
      <c r="M27" s="7"/>
    </row>
    <row r="28" spans="1:13" ht="40.5" customHeight="1" x14ac:dyDescent="0.25">
      <c r="A28" s="38">
        <v>11</v>
      </c>
      <c r="B28" s="42"/>
      <c r="C28" s="38" t="s">
        <v>26</v>
      </c>
      <c r="D28" s="38"/>
      <c r="E28" s="5" t="s">
        <v>181</v>
      </c>
      <c r="F28" s="5" t="s">
        <v>183</v>
      </c>
      <c r="G28" s="36" t="s">
        <v>95</v>
      </c>
      <c r="H28" s="36">
        <v>9</v>
      </c>
      <c r="I28" s="32">
        <v>17260</v>
      </c>
      <c r="J28" s="34">
        <f t="shared" si="0"/>
        <v>155340</v>
      </c>
      <c r="K28" s="6" t="s">
        <v>16</v>
      </c>
      <c r="L28" s="6" t="s">
        <v>101</v>
      </c>
      <c r="M28" s="7"/>
    </row>
    <row r="29" spans="1:13" ht="42" customHeight="1" x14ac:dyDescent="0.25">
      <c r="A29" s="39"/>
      <c r="B29" s="43"/>
      <c r="C29" s="39"/>
      <c r="D29" s="39"/>
      <c r="E29" s="8" t="s">
        <v>180</v>
      </c>
      <c r="F29" s="8" t="s">
        <v>182</v>
      </c>
      <c r="G29" s="37"/>
      <c r="H29" s="37"/>
      <c r="I29" s="33"/>
      <c r="J29" s="35"/>
      <c r="K29" s="9" t="s">
        <v>15</v>
      </c>
      <c r="L29" s="9" t="s">
        <v>102</v>
      </c>
      <c r="M29" s="7"/>
    </row>
    <row r="30" spans="1:13" ht="42.75" customHeight="1" x14ac:dyDescent="0.25">
      <c r="A30" s="38">
        <v>12</v>
      </c>
      <c r="B30" s="42"/>
      <c r="C30" s="38" t="s">
        <v>27</v>
      </c>
      <c r="D30" s="38"/>
      <c r="E30" s="5" t="s">
        <v>185</v>
      </c>
      <c r="F30" s="5" t="s">
        <v>187</v>
      </c>
      <c r="G30" s="36" t="s">
        <v>95</v>
      </c>
      <c r="H30" s="36">
        <v>120</v>
      </c>
      <c r="I30" s="32">
        <v>650</v>
      </c>
      <c r="J30" s="34">
        <f t="shared" si="0"/>
        <v>78000</v>
      </c>
      <c r="K30" s="6" t="s">
        <v>16</v>
      </c>
      <c r="L30" s="6" t="s">
        <v>101</v>
      </c>
      <c r="M30" s="7"/>
    </row>
    <row r="31" spans="1:13" ht="40.5" customHeight="1" x14ac:dyDescent="0.25">
      <c r="A31" s="39"/>
      <c r="B31" s="43"/>
      <c r="C31" s="39"/>
      <c r="D31" s="39"/>
      <c r="E31" s="8" t="s">
        <v>184</v>
      </c>
      <c r="F31" s="8" t="s">
        <v>186</v>
      </c>
      <c r="G31" s="37"/>
      <c r="H31" s="37"/>
      <c r="I31" s="33"/>
      <c r="J31" s="35"/>
      <c r="K31" s="9" t="s">
        <v>15</v>
      </c>
      <c r="L31" s="9" t="s">
        <v>102</v>
      </c>
      <c r="M31" s="7"/>
    </row>
    <row r="32" spans="1:13" ht="40.5" customHeight="1" x14ac:dyDescent="0.25">
      <c r="A32" s="38">
        <v>13</v>
      </c>
      <c r="B32" s="42"/>
      <c r="C32" s="38" t="s">
        <v>28</v>
      </c>
      <c r="D32" s="38"/>
      <c r="E32" s="5" t="s">
        <v>189</v>
      </c>
      <c r="F32" s="5" t="s">
        <v>189</v>
      </c>
      <c r="G32" s="36" t="s">
        <v>95</v>
      </c>
      <c r="H32" s="36">
        <v>200</v>
      </c>
      <c r="I32" s="32">
        <v>1237</v>
      </c>
      <c r="J32" s="34">
        <f t="shared" si="0"/>
        <v>247400</v>
      </c>
      <c r="K32" s="6" t="s">
        <v>16</v>
      </c>
      <c r="L32" s="6" t="s">
        <v>103</v>
      </c>
      <c r="M32" s="7"/>
    </row>
    <row r="33" spans="1:13" ht="43.5" customHeight="1" x14ac:dyDescent="0.25">
      <c r="A33" s="39"/>
      <c r="B33" s="43"/>
      <c r="C33" s="39"/>
      <c r="D33" s="39"/>
      <c r="E33" s="8" t="s">
        <v>188</v>
      </c>
      <c r="F33" s="8" t="s">
        <v>188</v>
      </c>
      <c r="G33" s="37"/>
      <c r="H33" s="37"/>
      <c r="I33" s="33"/>
      <c r="J33" s="35"/>
      <c r="K33" s="9" t="s">
        <v>15</v>
      </c>
      <c r="L33" s="9" t="s">
        <v>104</v>
      </c>
      <c r="M33" s="7"/>
    </row>
    <row r="34" spans="1:13" ht="42" customHeight="1" x14ac:dyDescent="0.25">
      <c r="A34" s="38">
        <v>14</v>
      </c>
      <c r="B34" s="42"/>
      <c r="C34" s="38" t="s">
        <v>6</v>
      </c>
      <c r="D34" s="38"/>
      <c r="E34" s="5" t="s">
        <v>114</v>
      </c>
      <c r="F34" s="5" t="s">
        <v>115</v>
      </c>
      <c r="G34" s="36" t="s">
        <v>97</v>
      </c>
      <c r="H34" s="36">
        <v>4.5</v>
      </c>
      <c r="I34" s="32">
        <v>4410.72</v>
      </c>
      <c r="J34" s="34">
        <f t="shared" si="0"/>
        <v>19848.240000000002</v>
      </c>
      <c r="K34" s="6" t="s">
        <v>16</v>
      </c>
      <c r="L34" s="6" t="s">
        <v>101</v>
      </c>
      <c r="M34" s="7"/>
    </row>
    <row r="35" spans="1:13" ht="51" customHeight="1" x14ac:dyDescent="0.25">
      <c r="A35" s="39"/>
      <c r="B35" s="43"/>
      <c r="C35" s="39"/>
      <c r="D35" s="39"/>
      <c r="E35" s="8" t="s">
        <v>116</v>
      </c>
      <c r="F35" s="8" t="s">
        <v>117</v>
      </c>
      <c r="G35" s="37"/>
      <c r="H35" s="37"/>
      <c r="I35" s="33"/>
      <c r="J35" s="35"/>
      <c r="K35" s="9" t="s">
        <v>15</v>
      </c>
      <c r="L35" s="9" t="s">
        <v>102</v>
      </c>
      <c r="M35" s="7"/>
    </row>
    <row r="36" spans="1:13" ht="45" customHeight="1" x14ac:dyDescent="0.25">
      <c r="A36" s="38">
        <v>15</v>
      </c>
      <c r="B36" s="42"/>
      <c r="C36" s="38" t="s">
        <v>7</v>
      </c>
      <c r="D36" s="38"/>
      <c r="E36" s="5" t="s">
        <v>118</v>
      </c>
      <c r="F36" s="5" t="s">
        <v>119</v>
      </c>
      <c r="G36" s="36" t="s">
        <v>95</v>
      </c>
      <c r="H36" s="36">
        <v>5</v>
      </c>
      <c r="I36" s="32">
        <v>3882.14</v>
      </c>
      <c r="J36" s="34">
        <f t="shared" si="0"/>
        <v>19410.7</v>
      </c>
      <c r="K36" s="6" t="s">
        <v>16</v>
      </c>
      <c r="L36" s="6" t="s">
        <v>101</v>
      </c>
      <c r="M36" s="7"/>
    </row>
    <row r="37" spans="1:13" ht="41.25" customHeight="1" x14ac:dyDescent="0.25">
      <c r="A37" s="39"/>
      <c r="B37" s="43"/>
      <c r="C37" s="39"/>
      <c r="D37" s="39"/>
      <c r="E37" s="8" t="s">
        <v>120</v>
      </c>
      <c r="F37" s="8" t="s">
        <v>121</v>
      </c>
      <c r="G37" s="37"/>
      <c r="H37" s="37"/>
      <c r="I37" s="33"/>
      <c r="J37" s="35"/>
      <c r="K37" s="9" t="s">
        <v>15</v>
      </c>
      <c r="L37" s="9" t="s">
        <v>102</v>
      </c>
      <c r="M37" s="7"/>
    </row>
    <row r="38" spans="1:13" ht="52.5" customHeight="1" x14ac:dyDescent="0.25">
      <c r="A38" s="38">
        <v>16</v>
      </c>
      <c r="B38" s="42"/>
      <c r="C38" s="38" t="s">
        <v>29</v>
      </c>
      <c r="D38" s="38"/>
      <c r="E38" s="5" t="s">
        <v>191</v>
      </c>
      <c r="F38" s="5" t="s">
        <v>193</v>
      </c>
      <c r="G38" s="36" t="s">
        <v>98</v>
      </c>
      <c r="H38" s="36">
        <v>7</v>
      </c>
      <c r="I38" s="32">
        <v>39400</v>
      </c>
      <c r="J38" s="34">
        <f t="shared" si="0"/>
        <v>275800</v>
      </c>
      <c r="K38" s="6" t="s">
        <v>16</v>
      </c>
      <c r="L38" s="6" t="s">
        <v>101</v>
      </c>
      <c r="M38" s="7"/>
    </row>
    <row r="39" spans="1:13" ht="53.25" customHeight="1" x14ac:dyDescent="0.25">
      <c r="A39" s="39"/>
      <c r="B39" s="43"/>
      <c r="C39" s="39"/>
      <c r="D39" s="39"/>
      <c r="E39" s="8" t="s">
        <v>190</v>
      </c>
      <c r="F39" s="8" t="s">
        <v>192</v>
      </c>
      <c r="G39" s="37"/>
      <c r="H39" s="37"/>
      <c r="I39" s="33"/>
      <c r="J39" s="35"/>
      <c r="K39" s="9" t="s">
        <v>15</v>
      </c>
      <c r="L39" s="9" t="s">
        <v>102</v>
      </c>
      <c r="M39" s="7"/>
    </row>
    <row r="40" spans="1:13" ht="45.75" customHeight="1" x14ac:dyDescent="0.25">
      <c r="A40" s="38">
        <v>17</v>
      </c>
      <c r="B40" s="42"/>
      <c r="C40" s="38" t="s">
        <v>30</v>
      </c>
      <c r="D40" s="38"/>
      <c r="E40" s="5" t="s">
        <v>197</v>
      </c>
      <c r="F40" s="5" t="s">
        <v>196</v>
      </c>
      <c r="G40" s="36" t="s">
        <v>95</v>
      </c>
      <c r="H40" s="36">
        <v>26</v>
      </c>
      <c r="I40" s="32">
        <v>2042.5</v>
      </c>
      <c r="J40" s="34">
        <f t="shared" si="0"/>
        <v>53105</v>
      </c>
      <c r="K40" s="6" t="s">
        <v>16</v>
      </c>
      <c r="L40" s="6" t="s">
        <v>101</v>
      </c>
      <c r="M40" s="47"/>
    </row>
    <row r="41" spans="1:13" ht="42" customHeight="1" x14ac:dyDescent="0.25">
      <c r="A41" s="39"/>
      <c r="B41" s="43"/>
      <c r="C41" s="39"/>
      <c r="D41" s="39"/>
      <c r="E41" s="8" t="s">
        <v>194</v>
      </c>
      <c r="F41" s="8" t="s">
        <v>195</v>
      </c>
      <c r="G41" s="37"/>
      <c r="H41" s="37"/>
      <c r="I41" s="33"/>
      <c r="J41" s="35"/>
      <c r="K41" s="9" t="s">
        <v>15</v>
      </c>
      <c r="L41" s="9" t="s">
        <v>102</v>
      </c>
      <c r="M41" s="48"/>
    </row>
    <row r="42" spans="1:13" ht="42" customHeight="1" x14ac:dyDescent="0.25">
      <c r="A42" s="38">
        <v>18</v>
      </c>
      <c r="B42" s="42"/>
      <c r="C42" s="38" t="s">
        <v>31</v>
      </c>
      <c r="D42" s="38"/>
      <c r="E42" s="5" t="s">
        <v>199</v>
      </c>
      <c r="F42" s="5" t="s">
        <v>201</v>
      </c>
      <c r="G42" s="36" t="s">
        <v>95</v>
      </c>
      <c r="H42" s="36">
        <v>2</v>
      </c>
      <c r="I42" s="32">
        <v>10400</v>
      </c>
      <c r="J42" s="34">
        <f t="shared" si="0"/>
        <v>20800</v>
      </c>
      <c r="K42" s="6" t="s">
        <v>16</v>
      </c>
      <c r="L42" s="6" t="s">
        <v>101</v>
      </c>
      <c r="M42" s="7"/>
    </row>
    <row r="43" spans="1:13" ht="43.5" customHeight="1" x14ac:dyDescent="0.25">
      <c r="A43" s="39"/>
      <c r="B43" s="43"/>
      <c r="C43" s="39"/>
      <c r="D43" s="39"/>
      <c r="E43" s="8" t="s">
        <v>198</v>
      </c>
      <c r="F43" s="8" t="s">
        <v>200</v>
      </c>
      <c r="G43" s="37"/>
      <c r="H43" s="37"/>
      <c r="I43" s="33"/>
      <c r="J43" s="35"/>
      <c r="K43" s="9" t="s">
        <v>15</v>
      </c>
      <c r="L43" s="9" t="s">
        <v>102</v>
      </c>
      <c r="M43" s="7"/>
    </row>
    <row r="44" spans="1:13" ht="50.25" customHeight="1" x14ac:dyDescent="0.25">
      <c r="A44" s="38">
        <v>19</v>
      </c>
      <c r="B44" s="42"/>
      <c r="C44" s="38" t="s">
        <v>32</v>
      </c>
      <c r="D44" s="38"/>
      <c r="E44" s="5" t="s">
        <v>203</v>
      </c>
      <c r="F44" s="5" t="s">
        <v>203</v>
      </c>
      <c r="G44" s="36" t="s">
        <v>95</v>
      </c>
      <c r="H44" s="36">
        <v>7</v>
      </c>
      <c r="I44" s="32">
        <v>3200</v>
      </c>
      <c r="J44" s="34">
        <f t="shared" si="0"/>
        <v>22400</v>
      </c>
      <c r="K44" s="6" t="s">
        <v>16</v>
      </c>
      <c r="L44" s="6" t="s">
        <v>101</v>
      </c>
      <c r="M44" s="7"/>
    </row>
    <row r="45" spans="1:13" ht="42.75" customHeight="1" x14ac:dyDescent="0.25">
      <c r="A45" s="39"/>
      <c r="B45" s="43"/>
      <c r="C45" s="39"/>
      <c r="D45" s="39"/>
      <c r="E45" s="8" t="s">
        <v>202</v>
      </c>
      <c r="F45" s="8" t="s">
        <v>202</v>
      </c>
      <c r="G45" s="37"/>
      <c r="H45" s="37"/>
      <c r="I45" s="33"/>
      <c r="J45" s="35"/>
      <c r="K45" s="9" t="s">
        <v>15</v>
      </c>
      <c r="L45" s="9" t="s">
        <v>102</v>
      </c>
      <c r="M45" s="7"/>
    </row>
    <row r="46" spans="1:13" ht="47.25" customHeight="1" x14ac:dyDescent="0.25">
      <c r="A46" s="38">
        <v>20</v>
      </c>
      <c r="B46" s="42"/>
      <c r="C46" s="38" t="s">
        <v>33</v>
      </c>
      <c r="D46" s="38"/>
      <c r="E46" s="5" t="s">
        <v>207</v>
      </c>
      <c r="F46" s="5" t="s">
        <v>206</v>
      </c>
      <c r="G46" s="36" t="s">
        <v>95</v>
      </c>
      <c r="H46" s="36">
        <v>5</v>
      </c>
      <c r="I46" s="32">
        <v>8679</v>
      </c>
      <c r="J46" s="34">
        <f t="shared" si="0"/>
        <v>43395</v>
      </c>
      <c r="K46" s="6" t="s">
        <v>16</v>
      </c>
      <c r="L46" s="6" t="s">
        <v>101</v>
      </c>
      <c r="M46" s="7"/>
    </row>
    <row r="47" spans="1:13" ht="50.25" customHeight="1" x14ac:dyDescent="0.25">
      <c r="A47" s="39"/>
      <c r="B47" s="43"/>
      <c r="C47" s="39"/>
      <c r="D47" s="39"/>
      <c r="E47" s="8" t="s">
        <v>204</v>
      </c>
      <c r="F47" s="8" t="s">
        <v>205</v>
      </c>
      <c r="G47" s="37"/>
      <c r="H47" s="37"/>
      <c r="I47" s="33"/>
      <c r="J47" s="35"/>
      <c r="K47" s="9" t="s">
        <v>15</v>
      </c>
      <c r="L47" s="9" t="s">
        <v>102</v>
      </c>
      <c r="M47" s="7"/>
    </row>
    <row r="48" spans="1:13" ht="40.5" customHeight="1" x14ac:dyDescent="0.25">
      <c r="A48" s="38">
        <v>21</v>
      </c>
      <c r="B48" s="42"/>
      <c r="C48" s="38" t="s">
        <v>34</v>
      </c>
      <c r="D48" s="38"/>
      <c r="E48" s="5" t="s">
        <v>209</v>
      </c>
      <c r="F48" s="5" t="s">
        <v>211</v>
      </c>
      <c r="G48" s="36" t="s">
        <v>95</v>
      </c>
      <c r="H48" s="36">
        <v>8</v>
      </c>
      <c r="I48" s="32">
        <v>19000</v>
      </c>
      <c r="J48" s="34">
        <f t="shared" si="0"/>
        <v>152000</v>
      </c>
      <c r="K48" s="6" t="s">
        <v>16</v>
      </c>
      <c r="L48" s="6" t="s">
        <v>101</v>
      </c>
      <c r="M48" s="7"/>
    </row>
    <row r="49" spans="1:13" ht="45" customHeight="1" x14ac:dyDescent="0.25">
      <c r="A49" s="39"/>
      <c r="B49" s="43"/>
      <c r="C49" s="39"/>
      <c r="D49" s="39"/>
      <c r="E49" s="8" t="s">
        <v>208</v>
      </c>
      <c r="F49" s="8" t="s">
        <v>210</v>
      </c>
      <c r="G49" s="37"/>
      <c r="H49" s="37"/>
      <c r="I49" s="33"/>
      <c r="J49" s="35"/>
      <c r="K49" s="9" t="s">
        <v>15</v>
      </c>
      <c r="L49" s="9" t="s">
        <v>102</v>
      </c>
      <c r="M49" s="7"/>
    </row>
    <row r="50" spans="1:13" ht="49.5" customHeight="1" x14ac:dyDescent="0.25">
      <c r="A50" s="38">
        <v>22</v>
      </c>
      <c r="B50" s="42"/>
      <c r="C50" s="38" t="s">
        <v>35</v>
      </c>
      <c r="D50" s="38"/>
      <c r="E50" s="5" t="s">
        <v>213</v>
      </c>
      <c r="F50" s="5" t="s">
        <v>215</v>
      </c>
      <c r="G50" s="36" t="s">
        <v>95</v>
      </c>
      <c r="H50" s="36">
        <v>6</v>
      </c>
      <c r="I50" s="32">
        <v>7840.25</v>
      </c>
      <c r="J50" s="34">
        <f t="shared" si="0"/>
        <v>47041.5</v>
      </c>
      <c r="K50" s="6" t="s">
        <v>16</v>
      </c>
      <c r="L50" s="6" t="s">
        <v>101</v>
      </c>
      <c r="M50" s="7"/>
    </row>
    <row r="51" spans="1:13" ht="42.75" customHeight="1" x14ac:dyDescent="0.25">
      <c r="A51" s="39"/>
      <c r="B51" s="43"/>
      <c r="C51" s="39"/>
      <c r="D51" s="39"/>
      <c r="E51" s="8" t="s">
        <v>212</v>
      </c>
      <c r="F51" s="8" t="s">
        <v>214</v>
      </c>
      <c r="G51" s="37"/>
      <c r="H51" s="37"/>
      <c r="I51" s="33"/>
      <c r="J51" s="35"/>
      <c r="K51" s="9" t="s">
        <v>15</v>
      </c>
      <c r="L51" s="9" t="s">
        <v>102</v>
      </c>
      <c r="M51" s="7"/>
    </row>
    <row r="52" spans="1:13" ht="43.5" customHeight="1" x14ac:dyDescent="0.25">
      <c r="A52" s="38">
        <v>23</v>
      </c>
      <c r="B52" s="42"/>
      <c r="C52" s="38" t="s">
        <v>36</v>
      </c>
      <c r="D52" s="38"/>
      <c r="E52" s="5" t="s">
        <v>217</v>
      </c>
      <c r="F52" s="5" t="s">
        <v>219</v>
      </c>
      <c r="G52" s="36" t="s">
        <v>95</v>
      </c>
      <c r="H52" s="36">
        <v>3</v>
      </c>
      <c r="I52" s="32">
        <v>936</v>
      </c>
      <c r="J52" s="34">
        <f t="shared" si="0"/>
        <v>2808</v>
      </c>
      <c r="K52" s="6" t="s">
        <v>16</v>
      </c>
      <c r="L52" s="6" t="s">
        <v>101</v>
      </c>
      <c r="M52" s="7"/>
    </row>
    <row r="53" spans="1:13" ht="45" customHeight="1" x14ac:dyDescent="0.25">
      <c r="A53" s="39"/>
      <c r="B53" s="43"/>
      <c r="C53" s="39"/>
      <c r="D53" s="39"/>
      <c r="E53" s="8" t="s">
        <v>216</v>
      </c>
      <c r="F53" s="8" t="s">
        <v>218</v>
      </c>
      <c r="G53" s="37"/>
      <c r="H53" s="37"/>
      <c r="I53" s="33"/>
      <c r="J53" s="35"/>
      <c r="K53" s="9" t="s">
        <v>15</v>
      </c>
      <c r="L53" s="9" t="s">
        <v>102</v>
      </c>
      <c r="M53" s="7"/>
    </row>
    <row r="54" spans="1:13" ht="51" customHeight="1" x14ac:dyDescent="0.25">
      <c r="A54" s="38">
        <v>24</v>
      </c>
      <c r="B54" s="42"/>
      <c r="C54" s="38" t="s">
        <v>37</v>
      </c>
      <c r="D54" s="38"/>
      <c r="E54" s="5" t="s">
        <v>221</v>
      </c>
      <c r="F54" s="5" t="s">
        <v>223</v>
      </c>
      <c r="G54" s="36" t="s">
        <v>95</v>
      </c>
      <c r="H54" s="36">
        <v>2</v>
      </c>
      <c r="I54" s="32">
        <v>2870</v>
      </c>
      <c r="J54" s="34">
        <f t="shared" si="0"/>
        <v>5740</v>
      </c>
      <c r="K54" s="6" t="s">
        <v>16</v>
      </c>
      <c r="L54" s="6" t="s">
        <v>101</v>
      </c>
      <c r="M54" s="7"/>
    </row>
    <row r="55" spans="1:13" ht="51" customHeight="1" x14ac:dyDescent="0.25">
      <c r="A55" s="39"/>
      <c r="B55" s="43"/>
      <c r="C55" s="39"/>
      <c r="D55" s="39"/>
      <c r="E55" s="8" t="s">
        <v>220</v>
      </c>
      <c r="F55" s="8" t="s">
        <v>222</v>
      </c>
      <c r="G55" s="37"/>
      <c r="H55" s="37"/>
      <c r="I55" s="33"/>
      <c r="J55" s="35"/>
      <c r="K55" s="9" t="s">
        <v>15</v>
      </c>
      <c r="L55" s="9" t="s">
        <v>102</v>
      </c>
      <c r="M55" s="7"/>
    </row>
    <row r="56" spans="1:13" ht="50.25" customHeight="1" x14ac:dyDescent="0.25">
      <c r="A56" s="38">
        <v>25</v>
      </c>
      <c r="B56" s="42"/>
      <c r="C56" s="38" t="s">
        <v>38</v>
      </c>
      <c r="D56" s="38"/>
      <c r="E56" s="5" t="s">
        <v>225</v>
      </c>
      <c r="F56" s="5" t="s">
        <v>227</v>
      </c>
      <c r="G56" s="36" t="s">
        <v>95</v>
      </c>
      <c r="H56" s="36">
        <v>7</v>
      </c>
      <c r="I56" s="32">
        <v>12000</v>
      </c>
      <c r="J56" s="34">
        <f t="shared" si="0"/>
        <v>84000</v>
      </c>
      <c r="K56" s="6" t="s">
        <v>16</v>
      </c>
      <c r="L56" s="6" t="s">
        <v>101</v>
      </c>
      <c r="M56" s="7"/>
    </row>
    <row r="57" spans="1:13" ht="45.75" customHeight="1" x14ac:dyDescent="0.25">
      <c r="A57" s="39"/>
      <c r="B57" s="43"/>
      <c r="C57" s="39"/>
      <c r="D57" s="39"/>
      <c r="E57" s="8" t="s">
        <v>224</v>
      </c>
      <c r="F57" s="8" t="s">
        <v>226</v>
      </c>
      <c r="G57" s="37"/>
      <c r="H57" s="37"/>
      <c r="I57" s="33"/>
      <c r="J57" s="35"/>
      <c r="K57" s="9" t="s">
        <v>15</v>
      </c>
      <c r="L57" s="9" t="s">
        <v>102</v>
      </c>
      <c r="M57" s="7"/>
    </row>
    <row r="58" spans="1:13" ht="48.75" customHeight="1" x14ac:dyDescent="0.25">
      <c r="A58" s="38">
        <v>26</v>
      </c>
      <c r="B58" s="42"/>
      <c r="C58" s="38" t="s">
        <v>39</v>
      </c>
      <c r="D58" s="38"/>
      <c r="E58" s="5" t="s">
        <v>229</v>
      </c>
      <c r="F58" s="5" t="s">
        <v>231</v>
      </c>
      <c r="G58" s="36" t="s">
        <v>95</v>
      </c>
      <c r="H58" s="36">
        <v>7</v>
      </c>
      <c r="I58" s="32">
        <v>12000</v>
      </c>
      <c r="J58" s="34">
        <f t="shared" si="0"/>
        <v>84000</v>
      </c>
      <c r="K58" s="6" t="s">
        <v>16</v>
      </c>
      <c r="L58" s="6" t="s">
        <v>101</v>
      </c>
      <c r="M58" s="7"/>
    </row>
    <row r="59" spans="1:13" ht="50.25" customHeight="1" x14ac:dyDescent="0.25">
      <c r="A59" s="39"/>
      <c r="B59" s="43"/>
      <c r="C59" s="39"/>
      <c r="D59" s="39"/>
      <c r="E59" s="8" t="s">
        <v>228</v>
      </c>
      <c r="F59" s="8" t="s">
        <v>230</v>
      </c>
      <c r="G59" s="37"/>
      <c r="H59" s="37"/>
      <c r="I59" s="33"/>
      <c r="J59" s="35"/>
      <c r="K59" s="9" t="s">
        <v>15</v>
      </c>
      <c r="L59" s="9" t="s">
        <v>102</v>
      </c>
      <c r="M59" s="7"/>
    </row>
    <row r="60" spans="1:13" ht="51.75" customHeight="1" x14ac:dyDescent="0.25">
      <c r="A60" s="38">
        <v>27</v>
      </c>
      <c r="B60" s="42"/>
      <c r="C60" s="38" t="s">
        <v>40</v>
      </c>
      <c r="D60" s="38"/>
      <c r="E60" s="5" t="s">
        <v>233</v>
      </c>
      <c r="F60" s="5" t="s">
        <v>235</v>
      </c>
      <c r="G60" s="36" t="s">
        <v>95</v>
      </c>
      <c r="H60" s="36">
        <v>4</v>
      </c>
      <c r="I60" s="32">
        <v>8403</v>
      </c>
      <c r="J60" s="34">
        <f t="shared" si="0"/>
        <v>33612</v>
      </c>
      <c r="K60" s="6" t="s">
        <v>16</v>
      </c>
      <c r="L60" s="6" t="s">
        <v>101</v>
      </c>
      <c r="M60" s="7"/>
    </row>
    <row r="61" spans="1:13" ht="51.75" customHeight="1" x14ac:dyDescent="0.25">
      <c r="A61" s="39"/>
      <c r="B61" s="43"/>
      <c r="C61" s="39"/>
      <c r="D61" s="39"/>
      <c r="E61" s="8" t="s">
        <v>232</v>
      </c>
      <c r="F61" s="8" t="s">
        <v>234</v>
      </c>
      <c r="G61" s="37"/>
      <c r="H61" s="37"/>
      <c r="I61" s="33"/>
      <c r="J61" s="35"/>
      <c r="K61" s="9" t="s">
        <v>15</v>
      </c>
      <c r="L61" s="9" t="s">
        <v>102</v>
      </c>
      <c r="M61" s="7"/>
    </row>
    <row r="62" spans="1:13" ht="72.75" customHeight="1" x14ac:dyDescent="0.25">
      <c r="A62" s="38">
        <v>28</v>
      </c>
      <c r="B62" s="42"/>
      <c r="C62" s="38" t="s">
        <v>41</v>
      </c>
      <c r="D62" s="38"/>
      <c r="E62" s="5" t="s">
        <v>237</v>
      </c>
      <c r="F62" s="5" t="s">
        <v>239</v>
      </c>
      <c r="G62" s="36" t="s">
        <v>95</v>
      </c>
      <c r="H62" s="36">
        <v>4</v>
      </c>
      <c r="I62" s="32">
        <v>8403</v>
      </c>
      <c r="J62" s="34">
        <f t="shared" si="0"/>
        <v>33612</v>
      </c>
      <c r="K62" s="6" t="s">
        <v>16</v>
      </c>
      <c r="L62" s="6" t="s">
        <v>101</v>
      </c>
      <c r="M62" s="7"/>
    </row>
    <row r="63" spans="1:13" ht="72.75" customHeight="1" x14ac:dyDescent="0.25">
      <c r="A63" s="39"/>
      <c r="B63" s="43"/>
      <c r="C63" s="39"/>
      <c r="D63" s="39"/>
      <c r="E63" s="8" t="s">
        <v>236</v>
      </c>
      <c r="F63" s="8" t="s">
        <v>238</v>
      </c>
      <c r="G63" s="37"/>
      <c r="H63" s="37"/>
      <c r="I63" s="33"/>
      <c r="J63" s="35"/>
      <c r="K63" s="9" t="s">
        <v>15</v>
      </c>
      <c r="L63" s="9" t="s">
        <v>102</v>
      </c>
      <c r="M63" s="7"/>
    </row>
    <row r="64" spans="1:13" ht="54" customHeight="1" x14ac:dyDescent="0.25">
      <c r="A64" s="38">
        <v>29</v>
      </c>
      <c r="B64" s="42"/>
      <c r="C64" s="38" t="s">
        <v>42</v>
      </c>
      <c r="D64" s="38"/>
      <c r="E64" s="5" t="s">
        <v>241</v>
      </c>
      <c r="F64" s="5" t="s">
        <v>243</v>
      </c>
      <c r="G64" s="36" t="s">
        <v>95</v>
      </c>
      <c r="H64" s="36">
        <v>10</v>
      </c>
      <c r="I64" s="32">
        <v>4836.75</v>
      </c>
      <c r="J64" s="34">
        <f t="shared" si="0"/>
        <v>48367.5</v>
      </c>
      <c r="K64" s="6" t="s">
        <v>16</v>
      </c>
      <c r="L64" s="6" t="s">
        <v>101</v>
      </c>
      <c r="M64" s="7"/>
    </row>
    <row r="65" spans="1:13" ht="63" customHeight="1" x14ac:dyDescent="0.25">
      <c r="A65" s="39"/>
      <c r="B65" s="43"/>
      <c r="C65" s="39"/>
      <c r="D65" s="39"/>
      <c r="E65" s="8" t="s">
        <v>240</v>
      </c>
      <c r="F65" s="8" t="s">
        <v>242</v>
      </c>
      <c r="G65" s="37"/>
      <c r="H65" s="37"/>
      <c r="I65" s="33"/>
      <c r="J65" s="35"/>
      <c r="K65" s="9" t="s">
        <v>15</v>
      </c>
      <c r="L65" s="9" t="s">
        <v>102</v>
      </c>
      <c r="M65" s="7"/>
    </row>
    <row r="66" spans="1:13" ht="58.5" customHeight="1" x14ac:dyDescent="0.25">
      <c r="A66" s="38">
        <v>30</v>
      </c>
      <c r="B66" s="42"/>
      <c r="C66" s="38" t="s">
        <v>43</v>
      </c>
      <c r="D66" s="38"/>
      <c r="E66" s="5" t="s">
        <v>245</v>
      </c>
      <c r="F66" s="5" t="s">
        <v>247</v>
      </c>
      <c r="G66" s="36" t="s">
        <v>95</v>
      </c>
      <c r="H66" s="36">
        <v>2</v>
      </c>
      <c r="I66" s="32">
        <v>4331.5</v>
      </c>
      <c r="J66" s="34">
        <f t="shared" si="0"/>
        <v>8663</v>
      </c>
      <c r="K66" s="6" t="s">
        <v>16</v>
      </c>
      <c r="L66" s="6" t="s">
        <v>101</v>
      </c>
      <c r="M66" s="7"/>
    </row>
    <row r="67" spans="1:13" ht="58.5" customHeight="1" x14ac:dyDescent="0.25">
      <c r="A67" s="39"/>
      <c r="B67" s="43"/>
      <c r="C67" s="39"/>
      <c r="D67" s="39"/>
      <c r="E67" s="8" t="s">
        <v>244</v>
      </c>
      <c r="F67" s="8" t="s">
        <v>246</v>
      </c>
      <c r="G67" s="37"/>
      <c r="H67" s="37"/>
      <c r="I67" s="33"/>
      <c r="J67" s="35"/>
      <c r="K67" s="9" t="s">
        <v>15</v>
      </c>
      <c r="L67" s="9" t="s">
        <v>102</v>
      </c>
      <c r="M67" s="7"/>
    </row>
    <row r="68" spans="1:13" ht="43.5" customHeight="1" x14ac:dyDescent="0.25">
      <c r="A68" s="38">
        <v>31</v>
      </c>
      <c r="B68" s="42"/>
      <c r="C68" s="38" t="s">
        <v>44</v>
      </c>
      <c r="D68" s="38"/>
      <c r="E68" s="5" t="s">
        <v>406</v>
      </c>
      <c r="F68" s="5" t="s">
        <v>406</v>
      </c>
      <c r="G68" s="36" t="s">
        <v>95</v>
      </c>
      <c r="H68" s="36">
        <v>2</v>
      </c>
      <c r="I68" s="32">
        <v>1000</v>
      </c>
      <c r="J68" s="34">
        <f t="shared" si="0"/>
        <v>2000</v>
      </c>
      <c r="K68" s="6" t="s">
        <v>16</v>
      </c>
      <c r="L68" s="6" t="s">
        <v>101</v>
      </c>
      <c r="M68" s="7"/>
    </row>
    <row r="69" spans="1:13" ht="50.25" customHeight="1" x14ac:dyDescent="0.25">
      <c r="A69" s="39"/>
      <c r="B69" s="43"/>
      <c r="C69" s="39"/>
      <c r="D69" s="39"/>
      <c r="E69" s="8" t="s">
        <v>405</v>
      </c>
      <c r="F69" s="8" t="s">
        <v>405</v>
      </c>
      <c r="G69" s="37"/>
      <c r="H69" s="37"/>
      <c r="I69" s="33"/>
      <c r="J69" s="35"/>
      <c r="K69" s="9" t="s">
        <v>15</v>
      </c>
      <c r="L69" s="9" t="s">
        <v>102</v>
      </c>
      <c r="M69" s="7"/>
    </row>
    <row r="70" spans="1:13" ht="44.25" customHeight="1" x14ac:dyDescent="0.25">
      <c r="A70" s="38">
        <v>32</v>
      </c>
      <c r="B70" s="42"/>
      <c r="C70" s="38" t="s">
        <v>45</v>
      </c>
      <c r="D70" s="38"/>
      <c r="E70" s="5" t="s">
        <v>249</v>
      </c>
      <c r="F70" s="5" t="s">
        <v>263</v>
      </c>
      <c r="G70" s="36" t="s">
        <v>95</v>
      </c>
      <c r="H70" s="36">
        <v>2</v>
      </c>
      <c r="I70" s="32">
        <v>4035</v>
      </c>
      <c r="J70" s="34">
        <f t="shared" si="0"/>
        <v>8070</v>
      </c>
      <c r="K70" s="6" t="s">
        <v>16</v>
      </c>
      <c r="L70" s="6" t="s">
        <v>103</v>
      </c>
      <c r="M70" s="7"/>
    </row>
    <row r="71" spans="1:13" ht="48.75" customHeight="1" x14ac:dyDescent="0.25">
      <c r="A71" s="39"/>
      <c r="B71" s="43"/>
      <c r="C71" s="39"/>
      <c r="D71" s="39"/>
      <c r="E71" s="8" t="s">
        <v>248</v>
      </c>
      <c r="F71" s="8" t="s">
        <v>262</v>
      </c>
      <c r="G71" s="37"/>
      <c r="H71" s="37"/>
      <c r="I71" s="33"/>
      <c r="J71" s="35"/>
      <c r="K71" s="9" t="s">
        <v>15</v>
      </c>
      <c r="L71" s="9" t="s">
        <v>104</v>
      </c>
      <c r="M71" s="7"/>
    </row>
    <row r="72" spans="1:13" ht="42.75" customHeight="1" x14ac:dyDescent="0.25">
      <c r="A72" s="38">
        <v>33</v>
      </c>
      <c r="B72" s="42"/>
      <c r="C72" s="38" t="s">
        <v>46</v>
      </c>
      <c r="D72" s="38"/>
      <c r="E72" s="5" t="s">
        <v>251</v>
      </c>
      <c r="F72" s="5" t="s">
        <v>264</v>
      </c>
      <c r="G72" s="36" t="s">
        <v>95</v>
      </c>
      <c r="H72" s="36">
        <v>2</v>
      </c>
      <c r="I72" s="32">
        <v>4035</v>
      </c>
      <c r="J72" s="34">
        <f t="shared" si="0"/>
        <v>8070</v>
      </c>
      <c r="K72" s="6" t="s">
        <v>16</v>
      </c>
      <c r="L72" s="6" t="s">
        <v>103</v>
      </c>
      <c r="M72" s="7"/>
    </row>
    <row r="73" spans="1:13" ht="42.75" customHeight="1" x14ac:dyDescent="0.25">
      <c r="A73" s="39"/>
      <c r="B73" s="43"/>
      <c r="C73" s="39"/>
      <c r="D73" s="39"/>
      <c r="E73" s="8" t="s">
        <v>250</v>
      </c>
      <c r="F73" s="8" t="s">
        <v>261</v>
      </c>
      <c r="G73" s="37"/>
      <c r="H73" s="37"/>
      <c r="I73" s="33"/>
      <c r="J73" s="35"/>
      <c r="K73" s="9" t="s">
        <v>15</v>
      </c>
      <c r="L73" s="9" t="s">
        <v>104</v>
      </c>
      <c r="M73" s="7"/>
    </row>
    <row r="74" spans="1:13" ht="45" customHeight="1" x14ac:dyDescent="0.25">
      <c r="A74" s="38">
        <v>34</v>
      </c>
      <c r="B74" s="42"/>
      <c r="C74" s="38" t="s">
        <v>47</v>
      </c>
      <c r="D74" s="38"/>
      <c r="E74" s="5" t="s">
        <v>253</v>
      </c>
      <c r="F74" s="5" t="s">
        <v>265</v>
      </c>
      <c r="G74" s="36" t="s">
        <v>95</v>
      </c>
      <c r="H74" s="36">
        <v>12</v>
      </c>
      <c r="I74" s="32">
        <v>4035</v>
      </c>
      <c r="J74" s="34">
        <f t="shared" si="0"/>
        <v>48420</v>
      </c>
      <c r="K74" s="6" t="s">
        <v>16</v>
      </c>
      <c r="L74" s="6" t="s">
        <v>103</v>
      </c>
      <c r="M74" s="7"/>
    </row>
    <row r="75" spans="1:13" ht="53.25" customHeight="1" x14ac:dyDescent="0.25">
      <c r="A75" s="39"/>
      <c r="B75" s="43"/>
      <c r="C75" s="39"/>
      <c r="D75" s="39"/>
      <c r="E75" s="8" t="s">
        <v>252</v>
      </c>
      <c r="F75" s="8" t="s">
        <v>260</v>
      </c>
      <c r="G75" s="37"/>
      <c r="H75" s="37"/>
      <c r="I75" s="33"/>
      <c r="J75" s="35"/>
      <c r="K75" s="9" t="s">
        <v>15</v>
      </c>
      <c r="L75" s="9" t="s">
        <v>104</v>
      </c>
      <c r="M75" s="7"/>
    </row>
    <row r="76" spans="1:13" ht="45" customHeight="1" x14ac:dyDescent="0.25">
      <c r="A76" s="38">
        <v>35</v>
      </c>
      <c r="B76" s="42"/>
      <c r="C76" s="38" t="s">
        <v>48</v>
      </c>
      <c r="D76" s="38"/>
      <c r="E76" s="5" t="s">
        <v>255</v>
      </c>
      <c r="F76" s="5" t="s">
        <v>266</v>
      </c>
      <c r="G76" s="36" t="s">
        <v>95</v>
      </c>
      <c r="H76" s="36">
        <v>2</v>
      </c>
      <c r="I76" s="32">
        <v>4035</v>
      </c>
      <c r="J76" s="34">
        <f t="shared" si="0"/>
        <v>8070</v>
      </c>
      <c r="K76" s="6" t="s">
        <v>16</v>
      </c>
      <c r="L76" s="6" t="s">
        <v>103</v>
      </c>
      <c r="M76" s="7"/>
    </row>
    <row r="77" spans="1:13" ht="48.75" customHeight="1" x14ac:dyDescent="0.25">
      <c r="A77" s="39"/>
      <c r="B77" s="43"/>
      <c r="C77" s="39"/>
      <c r="D77" s="39"/>
      <c r="E77" s="8" t="s">
        <v>254</v>
      </c>
      <c r="F77" s="8" t="s">
        <v>259</v>
      </c>
      <c r="G77" s="37"/>
      <c r="H77" s="37"/>
      <c r="I77" s="33"/>
      <c r="J77" s="35"/>
      <c r="K77" s="9" t="s">
        <v>15</v>
      </c>
      <c r="L77" s="9" t="s">
        <v>104</v>
      </c>
      <c r="M77" s="7"/>
    </row>
    <row r="78" spans="1:13" ht="42.75" customHeight="1" x14ac:dyDescent="0.25">
      <c r="A78" s="38">
        <v>36</v>
      </c>
      <c r="B78" s="42"/>
      <c r="C78" s="38" t="s">
        <v>49</v>
      </c>
      <c r="D78" s="38"/>
      <c r="E78" s="5" t="s">
        <v>257</v>
      </c>
      <c r="F78" s="5" t="s">
        <v>278</v>
      </c>
      <c r="G78" s="36" t="s">
        <v>95</v>
      </c>
      <c r="H78" s="36">
        <v>2</v>
      </c>
      <c r="I78" s="32">
        <v>3141</v>
      </c>
      <c r="J78" s="34">
        <f t="shared" si="0"/>
        <v>6282</v>
      </c>
      <c r="K78" s="6" t="s">
        <v>16</v>
      </c>
      <c r="L78" s="6" t="s">
        <v>103</v>
      </c>
      <c r="M78" s="7"/>
    </row>
    <row r="79" spans="1:13" ht="48" customHeight="1" x14ac:dyDescent="0.25">
      <c r="A79" s="39"/>
      <c r="B79" s="43"/>
      <c r="C79" s="39"/>
      <c r="D79" s="39"/>
      <c r="E79" s="8" t="s">
        <v>256</v>
      </c>
      <c r="F79" s="8" t="s">
        <v>258</v>
      </c>
      <c r="G79" s="37"/>
      <c r="H79" s="37"/>
      <c r="I79" s="33"/>
      <c r="J79" s="35"/>
      <c r="K79" s="9" t="s">
        <v>15</v>
      </c>
      <c r="L79" s="9" t="s">
        <v>104</v>
      </c>
      <c r="M79" s="7"/>
    </row>
    <row r="80" spans="1:13" ht="49.5" customHeight="1" x14ac:dyDescent="0.25">
      <c r="A80" s="38">
        <v>37</v>
      </c>
      <c r="B80" s="42"/>
      <c r="C80" s="38" t="s">
        <v>50</v>
      </c>
      <c r="D80" s="38"/>
      <c r="E80" s="5" t="s">
        <v>268</v>
      </c>
      <c r="F80" s="5" t="s">
        <v>277</v>
      </c>
      <c r="G80" s="36" t="s">
        <v>95</v>
      </c>
      <c r="H80" s="36">
        <v>2</v>
      </c>
      <c r="I80" s="32">
        <v>3141</v>
      </c>
      <c r="J80" s="34">
        <f t="shared" si="0"/>
        <v>6282</v>
      </c>
      <c r="K80" s="6" t="s">
        <v>16</v>
      </c>
      <c r="L80" s="6" t="s">
        <v>103</v>
      </c>
      <c r="M80" s="7"/>
    </row>
    <row r="81" spans="1:13" ht="50.25" customHeight="1" x14ac:dyDescent="0.25">
      <c r="A81" s="39"/>
      <c r="B81" s="43"/>
      <c r="C81" s="39"/>
      <c r="D81" s="39"/>
      <c r="E81" s="8" t="s">
        <v>267</v>
      </c>
      <c r="F81" s="8" t="s">
        <v>283</v>
      </c>
      <c r="G81" s="37"/>
      <c r="H81" s="37"/>
      <c r="I81" s="33"/>
      <c r="J81" s="35"/>
      <c r="K81" s="9" t="s">
        <v>15</v>
      </c>
      <c r="L81" s="9" t="s">
        <v>104</v>
      </c>
      <c r="M81" s="7"/>
    </row>
    <row r="82" spans="1:13" ht="46.5" customHeight="1" x14ac:dyDescent="0.25">
      <c r="A82" s="38">
        <v>38</v>
      </c>
      <c r="B82" s="42"/>
      <c r="C82" s="38" t="s">
        <v>51</v>
      </c>
      <c r="D82" s="38"/>
      <c r="E82" s="5" t="s">
        <v>270</v>
      </c>
      <c r="F82" s="5" t="s">
        <v>273</v>
      </c>
      <c r="G82" s="36" t="s">
        <v>95</v>
      </c>
      <c r="H82" s="36">
        <v>2</v>
      </c>
      <c r="I82" s="32">
        <v>3141</v>
      </c>
      <c r="J82" s="34">
        <f t="shared" si="0"/>
        <v>6282</v>
      </c>
      <c r="K82" s="6" t="s">
        <v>16</v>
      </c>
      <c r="L82" s="6" t="s">
        <v>103</v>
      </c>
      <c r="M82" s="7"/>
    </row>
    <row r="83" spans="1:13" ht="51.75" customHeight="1" x14ac:dyDescent="0.25">
      <c r="A83" s="39"/>
      <c r="B83" s="43"/>
      <c r="C83" s="39"/>
      <c r="D83" s="39"/>
      <c r="E83" s="8" t="s">
        <v>269</v>
      </c>
      <c r="F83" s="8" t="s">
        <v>275</v>
      </c>
      <c r="G83" s="37"/>
      <c r="H83" s="37"/>
      <c r="I83" s="33"/>
      <c r="J83" s="35"/>
      <c r="K83" s="9" t="s">
        <v>15</v>
      </c>
      <c r="L83" s="9" t="s">
        <v>104</v>
      </c>
      <c r="M83" s="7"/>
    </row>
    <row r="84" spans="1:13" ht="45.75" customHeight="1" x14ac:dyDescent="0.25">
      <c r="A84" s="38">
        <v>39</v>
      </c>
      <c r="B84" s="42"/>
      <c r="C84" s="38" t="s">
        <v>52</v>
      </c>
      <c r="D84" s="38"/>
      <c r="E84" s="5" t="s">
        <v>276</v>
      </c>
      <c r="F84" s="5" t="s">
        <v>272</v>
      </c>
      <c r="G84" s="36" t="s">
        <v>95</v>
      </c>
      <c r="H84" s="36">
        <v>2</v>
      </c>
      <c r="I84" s="32">
        <v>3141</v>
      </c>
      <c r="J84" s="34">
        <f t="shared" si="0"/>
        <v>6282</v>
      </c>
      <c r="K84" s="6" t="s">
        <v>16</v>
      </c>
      <c r="L84" s="6" t="s">
        <v>103</v>
      </c>
      <c r="M84" s="7"/>
    </row>
    <row r="85" spans="1:13" ht="48.75" customHeight="1" x14ac:dyDescent="0.25">
      <c r="A85" s="39"/>
      <c r="B85" s="43"/>
      <c r="C85" s="39"/>
      <c r="D85" s="39"/>
      <c r="E85" s="8" t="s">
        <v>271</v>
      </c>
      <c r="F85" s="8" t="s">
        <v>274</v>
      </c>
      <c r="G85" s="37"/>
      <c r="H85" s="37"/>
      <c r="I85" s="33"/>
      <c r="J85" s="35"/>
      <c r="K85" s="9" t="s">
        <v>15</v>
      </c>
      <c r="L85" s="9" t="s">
        <v>104</v>
      </c>
      <c r="M85" s="7"/>
    </row>
    <row r="86" spans="1:13" ht="42" customHeight="1" x14ac:dyDescent="0.25">
      <c r="A86" s="38">
        <v>40</v>
      </c>
      <c r="B86" s="42"/>
      <c r="C86" s="38" t="s">
        <v>53</v>
      </c>
      <c r="D86" s="38"/>
      <c r="E86" s="5" t="s">
        <v>280</v>
      </c>
      <c r="F86" s="5" t="s">
        <v>281</v>
      </c>
      <c r="G86" s="36" t="s">
        <v>95</v>
      </c>
      <c r="H86" s="36">
        <v>2</v>
      </c>
      <c r="I86" s="32">
        <v>3141</v>
      </c>
      <c r="J86" s="34">
        <f t="shared" si="0"/>
        <v>6282</v>
      </c>
      <c r="K86" s="6" t="s">
        <v>16</v>
      </c>
      <c r="L86" s="6" t="s">
        <v>103</v>
      </c>
      <c r="M86" s="7"/>
    </row>
    <row r="87" spans="1:13" ht="45.75" customHeight="1" x14ac:dyDescent="0.25">
      <c r="A87" s="39"/>
      <c r="B87" s="43"/>
      <c r="C87" s="39"/>
      <c r="D87" s="39"/>
      <c r="E87" s="8" t="s">
        <v>279</v>
      </c>
      <c r="F87" s="8" t="s">
        <v>282</v>
      </c>
      <c r="G87" s="37"/>
      <c r="H87" s="37"/>
      <c r="I87" s="33"/>
      <c r="J87" s="35"/>
      <c r="K87" s="9" t="s">
        <v>15</v>
      </c>
      <c r="L87" s="9" t="s">
        <v>104</v>
      </c>
      <c r="M87" s="7"/>
    </row>
    <row r="88" spans="1:13" ht="40.5" customHeight="1" x14ac:dyDescent="0.25">
      <c r="A88" s="38">
        <v>41</v>
      </c>
      <c r="B88" s="42"/>
      <c r="C88" s="38" t="s">
        <v>54</v>
      </c>
      <c r="D88" s="38"/>
      <c r="E88" s="5" t="s">
        <v>285</v>
      </c>
      <c r="F88" s="5" t="s">
        <v>287</v>
      </c>
      <c r="G88" s="36" t="s">
        <v>95</v>
      </c>
      <c r="H88" s="36">
        <v>12</v>
      </c>
      <c r="I88" s="32">
        <v>3141</v>
      </c>
      <c r="J88" s="34">
        <f t="shared" si="0"/>
        <v>37692</v>
      </c>
      <c r="K88" s="6" t="s">
        <v>16</v>
      </c>
      <c r="L88" s="6" t="s">
        <v>103</v>
      </c>
      <c r="M88" s="7"/>
    </row>
    <row r="89" spans="1:13" ht="42.75" customHeight="1" x14ac:dyDescent="0.25">
      <c r="A89" s="39"/>
      <c r="B89" s="43"/>
      <c r="C89" s="39"/>
      <c r="D89" s="39"/>
      <c r="E89" s="8" t="s">
        <v>284</v>
      </c>
      <c r="F89" s="8" t="s">
        <v>286</v>
      </c>
      <c r="G89" s="37"/>
      <c r="H89" s="37"/>
      <c r="I89" s="33"/>
      <c r="J89" s="35"/>
      <c r="K89" s="9" t="s">
        <v>15</v>
      </c>
      <c r="L89" s="9" t="s">
        <v>104</v>
      </c>
      <c r="M89" s="7"/>
    </row>
    <row r="90" spans="1:13" ht="41.25" customHeight="1" x14ac:dyDescent="0.25">
      <c r="A90" s="38">
        <v>42</v>
      </c>
      <c r="B90" s="42"/>
      <c r="C90" s="38" t="s">
        <v>55</v>
      </c>
      <c r="D90" s="38"/>
      <c r="E90" s="5" t="s">
        <v>289</v>
      </c>
      <c r="F90" s="5" t="s">
        <v>289</v>
      </c>
      <c r="G90" s="36" t="s">
        <v>95</v>
      </c>
      <c r="H90" s="36">
        <v>4</v>
      </c>
      <c r="I90" s="32">
        <v>12500</v>
      </c>
      <c r="J90" s="34">
        <f t="shared" si="0"/>
        <v>50000</v>
      </c>
      <c r="K90" s="6" t="s">
        <v>16</v>
      </c>
      <c r="L90" s="6" t="s">
        <v>105</v>
      </c>
      <c r="M90" s="7"/>
    </row>
    <row r="91" spans="1:13" ht="43.5" customHeight="1" x14ac:dyDescent="0.25">
      <c r="A91" s="39"/>
      <c r="B91" s="43"/>
      <c r="C91" s="39"/>
      <c r="D91" s="39"/>
      <c r="E91" s="8" t="s">
        <v>288</v>
      </c>
      <c r="F91" s="8" t="s">
        <v>290</v>
      </c>
      <c r="G91" s="37"/>
      <c r="H91" s="37"/>
      <c r="I91" s="33"/>
      <c r="J91" s="35"/>
      <c r="K91" s="9" t="s">
        <v>15</v>
      </c>
      <c r="L91" s="9" t="s">
        <v>102</v>
      </c>
      <c r="M91" s="7"/>
    </row>
    <row r="92" spans="1:13" ht="45" customHeight="1" x14ac:dyDescent="0.25">
      <c r="A92" s="38">
        <v>43</v>
      </c>
      <c r="B92" s="42"/>
      <c r="C92" s="38" t="s">
        <v>56</v>
      </c>
      <c r="D92" s="38"/>
      <c r="E92" s="5" t="s">
        <v>292</v>
      </c>
      <c r="F92" s="5" t="s">
        <v>294</v>
      </c>
      <c r="G92" s="36" t="s">
        <v>98</v>
      </c>
      <c r="H92" s="36">
        <v>2</v>
      </c>
      <c r="I92" s="32">
        <v>126000</v>
      </c>
      <c r="J92" s="34">
        <f t="shared" si="0"/>
        <v>252000</v>
      </c>
      <c r="K92" s="6" t="s">
        <v>16</v>
      </c>
      <c r="L92" s="6" t="s">
        <v>101</v>
      </c>
      <c r="M92" s="7"/>
    </row>
    <row r="93" spans="1:13" ht="42" customHeight="1" x14ac:dyDescent="0.25">
      <c r="A93" s="39"/>
      <c r="B93" s="43"/>
      <c r="C93" s="39"/>
      <c r="D93" s="39"/>
      <c r="E93" s="8" t="s">
        <v>291</v>
      </c>
      <c r="F93" s="8" t="s">
        <v>293</v>
      </c>
      <c r="G93" s="37"/>
      <c r="H93" s="37"/>
      <c r="I93" s="33"/>
      <c r="J93" s="35"/>
      <c r="K93" s="9" t="s">
        <v>15</v>
      </c>
      <c r="L93" s="9" t="s">
        <v>102</v>
      </c>
      <c r="M93" s="7"/>
    </row>
    <row r="94" spans="1:13" ht="46.5" customHeight="1" x14ac:dyDescent="0.25">
      <c r="A94" s="38">
        <v>44</v>
      </c>
      <c r="B94" s="42"/>
      <c r="C94" s="38" t="s">
        <v>57</v>
      </c>
      <c r="D94" s="38"/>
      <c r="E94" s="5" t="s">
        <v>296</v>
      </c>
      <c r="F94" s="5" t="s">
        <v>298</v>
      </c>
      <c r="G94" s="36" t="s">
        <v>99</v>
      </c>
      <c r="H94" s="36">
        <v>3</v>
      </c>
      <c r="I94" s="32">
        <v>2177.2399999999998</v>
      </c>
      <c r="J94" s="34">
        <f t="shared" si="0"/>
        <v>6531.7199999999993</v>
      </c>
      <c r="K94" s="6" t="s">
        <v>16</v>
      </c>
      <c r="L94" s="6" t="s">
        <v>101</v>
      </c>
      <c r="M94" s="7"/>
    </row>
    <row r="95" spans="1:13" ht="46.5" customHeight="1" x14ac:dyDescent="0.25">
      <c r="A95" s="39"/>
      <c r="B95" s="43"/>
      <c r="C95" s="39"/>
      <c r="D95" s="39"/>
      <c r="E95" s="8" t="s">
        <v>295</v>
      </c>
      <c r="F95" s="8" t="s">
        <v>297</v>
      </c>
      <c r="G95" s="37"/>
      <c r="H95" s="37"/>
      <c r="I95" s="33"/>
      <c r="J95" s="35"/>
      <c r="K95" s="9" t="s">
        <v>15</v>
      </c>
      <c r="L95" s="9" t="s">
        <v>102</v>
      </c>
      <c r="M95" s="7"/>
    </row>
    <row r="96" spans="1:13" ht="54" customHeight="1" x14ac:dyDescent="0.25">
      <c r="A96" s="38">
        <v>45</v>
      </c>
      <c r="B96" s="42"/>
      <c r="C96" s="38" t="s">
        <v>58</v>
      </c>
      <c r="D96" s="38"/>
      <c r="E96" s="5" t="s">
        <v>300</v>
      </c>
      <c r="F96" s="5" t="s">
        <v>302</v>
      </c>
      <c r="G96" s="36" t="s">
        <v>95</v>
      </c>
      <c r="H96" s="36">
        <v>4</v>
      </c>
      <c r="I96" s="32">
        <v>34780</v>
      </c>
      <c r="J96" s="34">
        <f t="shared" si="0"/>
        <v>139120</v>
      </c>
      <c r="K96" s="6" t="s">
        <v>16</v>
      </c>
      <c r="L96" s="6" t="s">
        <v>101</v>
      </c>
      <c r="M96" s="7"/>
    </row>
    <row r="97" spans="1:13" ht="52.5" customHeight="1" x14ac:dyDescent="0.25">
      <c r="A97" s="39"/>
      <c r="B97" s="43"/>
      <c r="C97" s="39"/>
      <c r="D97" s="39"/>
      <c r="E97" s="8" t="s">
        <v>299</v>
      </c>
      <c r="F97" s="8" t="s">
        <v>301</v>
      </c>
      <c r="G97" s="37"/>
      <c r="H97" s="37"/>
      <c r="I97" s="33"/>
      <c r="J97" s="35"/>
      <c r="K97" s="9" t="s">
        <v>15</v>
      </c>
      <c r="L97" s="9" t="s">
        <v>102</v>
      </c>
      <c r="M97" s="7"/>
    </row>
    <row r="98" spans="1:13" ht="54" customHeight="1" x14ac:dyDescent="0.25">
      <c r="A98" s="38">
        <v>46</v>
      </c>
      <c r="B98" s="42"/>
      <c r="C98" s="38" t="s">
        <v>59</v>
      </c>
      <c r="D98" s="38"/>
      <c r="E98" s="5" t="s">
        <v>409</v>
      </c>
      <c r="F98" s="5" t="s">
        <v>410</v>
      </c>
      <c r="G98" s="36" t="s">
        <v>99</v>
      </c>
      <c r="H98" s="36">
        <v>2</v>
      </c>
      <c r="I98" s="32">
        <v>600</v>
      </c>
      <c r="J98" s="34">
        <f t="shared" si="0"/>
        <v>1200</v>
      </c>
      <c r="K98" s="6" t="s">
        <v>16</v>
      </c>
      <c r="L98" s="6" t="s">
        <v>101</v>
      </c>
      <c r="M98" s="7"/>
    </row>
    <row r="99" spans="1:13" ht="56.25" customHeight="1" x14ac:dyDescent="0.25">
      <c r="A99" s="39"/>
      <c r="B99" s="43"/>
      <c r="C99" s="39"/>
      <c r="D99" s="39"/>
      <c r="E99" s="8" t="s">
        <v>408</v>
      </c>
      <c r="F99" s="8" t="s">
        <v>407</v>
      </c>
      <c r="G99" s="37"/>
      <c r="H99" s="37"/>
      <c r="I99" s="33"/>
      <c r="J99" s="35"/>
      <c r="K99" s="9" t="s">
        <v>15</v>
      </c>
      <c r="L99" s="9" t="s">
        <v>102</v>
      </c>
      <c r="M99" s="7"/>
    </row>
    <row r="100" spans="1:13" ht="42.75" customHeight="1" x14ac:dyDescent="0.25">
      <c r="A100" s="38">
        <v>47</v>
      </c>
      <c r="B100" s="42"/>
      <c r="C100" s="38" t="s">
        <v>60</v>
      </c>
      <c r="D100" s="38"/>
      <c r="E100" s="5" t="s">
        <v>413</v>
      </c>
      <c r="F100" s="5" t="s">
        <v>414</v>
      </c>
      <c r="G100" s="36" t="s">
        <v>99</v>
      </c>
      <c r="H100" s="36">
        <v>2</v>
      </c>
      <c r="I100" s="32">
        <v>2870</v>
      </c>
      <c r="J100" s="34">
        <f t="shared" si="0"/>
        <v>5740</v>
      </c>
      <c r="K100" s="6" t="s">
        <v>16</v>
      </c>
      <c r="L100" s="6" t="s">
        <v>101</v>
      </c>
      <c r="M100" s="7"/>
    </row>
    <row r="101" spans="1:13" ht="46.5" customHeight="1" x14ac:dyDescent="0.25">
      <c r="A101" s="39"/>
      <c r="B101" s="43"/>
      <c r="C101" s="39"/>
      <c r="D101" s="39"/>
      <c r="E101" s="8" t="s">
        <v>412</v>
      </c>
      <c r="F101" s="8" t="s">
        <v>411</v>
      </c>
      <c r="G101" s="37"/>
      <c r="H101" s="37"/>
      <c r="I101" s="33"/>
      <c r="J101" s="35"/>
      <c r="K101" s="9" t="s">
        <v>15</v>
      </c>
      <c r="L101" s="9" t="s">
        <v>102</v>
      </c>
      <c r="M101" s="7"/>
    </row>
    <row r="102" spans="1:13" ht="43.5" customHeight="1" x14ac:dyDescent="0.25">
      <c r="A102" s="38">
        <v>48</v>
      </c>
      <c r="B102" s="42"/>
      <c r="C102" s="38" t="s">
        <v>61</v>
      </c>
      <c r="D102" s="38"/>
      <c r="E102" s="5" t="s">
        <v>417</v>
      </c>
      <c r="F102" s="5" t="s">
        <v>418</v>
      </c>
      <c r="G102" s="36" t="s">
        <v>99</v>
      </c>
      <c r="H102" s="36">
        <v>2</v>
      </c>
      <c r="I102" s="32">
        <v>670.5</v>
      </c>
      <c r="J102" s="34">
        <f t="shared" si="0"/>
        <v>1341</v>
      </c>
      <c r="K102" s="6" t="s">
        <v>16</v>
      </c>
      <c r="L102" s="6" t="s">
        <v>101</v>
      </c>
      <c r="M102" s="7"/>
    </row>
    <row r="103" spans="1:13" ht="50.25" customHeight="1" x14ac:dyDescent="0.25">
      <c r="A103" s="39"/>
      <c r="B103" s="43"/>
      <c r="C103" s="39"/>
      <c r="D103" s="39"/>
      <c r="E103" s="8" t="s">
        <v>416</v>
      </c>
      <c r="F103" s="8" t="s">
        <v>415</v>
      </c>
      <c r="G103" s="37"/>
      <c r="H103" s="37"/>
      <c r="I103" s="33"/>
      <c r="J103" s="35"/>
      <c r="K103" s="9" t="s">
        <v>15</v>
      </c>
      <c r="L103" s="9" t="s">
        <v>102</v>
      </c>
      <c r="M103" s="7"/>
    </row>
    <row r="104" spans="1:13" ht="54.75" customHeight="1" x14ac:dyDescent="0.25">
      <c r="A104" s="38">
        <v>49</v>
      </c>
      <c r="B104" s="42"/>
      <c r="C104" s="38" t="s">
        <v>10</v>
      </c>
      <c r="D104" s="38"/>
      <c r="E104" s="5" t="s">
        <v>130</v>
      </c>
      <c r="F104" s="5" t="s">
        <v>131</v>
      </c>
      <c r="G104" s="36" t="s">
        <v>95</v>
      </c>
      <c r="H104" s="36">
        <v>13</v>
      </c>
      <c r="I104" s="32">
        <v>8180.1653846153804</v>
      </c>
      <c r="J104" s="34">
        <f t="shared" si="0"/>
        <v>106342.14999999995</v>
      </c>
      <c r="K104" s="6" t="s">
        <v>16</v>
      </c>
      <c r="L104" s="6" t="s">
        <v>101</v>
      </c>
      <c r="M104" s="7"/>
    </row>
    <row r="105" spans="1:13" ht="57" customHeight="1" x14ac:dyDescent="0.25">
      <c r="A105" s="39"/>
      <c r="B105" s="43"/>
      <c r="C105" s="39"/>
      <c r="D105" s="39"/>
      <c r="E105" s="8" t="s">
        <v>132</v>
      </c>
      <c r="F105" s="8" t="s">
        <v>133</v>
      </c>
      <c r="G105" s="37"/>
      <c r="H105" s="37"/>
      <c r="I105" s="33"/>
      <c r="J105" s="35"/>
      <c r="K105" s="9" t="s">
        <v>15</v>
      </c>
      <c r="L105" s="9" t="s">
        <v>102</v>
      </c>
      <c r="M105" s="7"/>
    </row>
    <row r="106" spans="1:13" ht="44.25" customHeight="1" x14ac:dyDescent="0.25">
      <c r="A106" s="38">
        <v>50</v>
      </c>
      <c r="B106" s="42"/>
      <c r="C106" s="38" t="s">
        <v>12</v>
      </c>
      <c r="D106" s="38"/>
      <c r="E106" s="5" t="s">
        <v>138</v>
      </c>
      <c r="F106" s="5" t="s">
        <v>139</v>
      </c>
      <c r="G106" s="36" t="s">
        <v>98</v>
      </c>
      <c r="H106" s="36">
        <v>10</v>
      </c>
      <c r="I106" s="32">
        <v>17050</v>
      </c>
      <c r="J106" s="34">
        <f t="shared" si="0"/>
        <v>170500</v>
      </c>
      <c r="K106" s="6" t="s">
        <v>16</v>
      </c>
      <c r="L106" s="6" t="s">
        <v>101</v>
      </c>
      <c r="M106" s="7"/>
    </row>
    <row r="107" spans="1:13" ht="40.5" customHeight="1" x14ac:dyDescent="0.25">
      <c r="A107" s="39"/>
      <c r="B107" s="43"/>
      <c r="C107" s="39"/>
      <c r="D107" s="39"/>
      <c r="E107" s="8" t="s">
        <v>140</v>
      </c>
      <c r="F107" s="8" t="s">
        <v>141</v>
      </c>
      <c r="G107" s="37"/>
      <c r="H107" s="37"/>
      <c r="I107" s="33"/>
      <c r="J107" s="35"/>
      <c r="K107" s="9" t="s">
        <v>15</v>
      </c>
      <c r="L107" s="9" t="s">
        <v>102</v>
      </c>
      <c r="M107" s="7"/>
    </row>
    <row r="108" spans="1:13" ht="155.25" customHeight="1" x14ac:dyDescent="0.25">
      <c r="A108" s="38">
        <v>51</v>
      </c>
      <c r="B108" s="42"/>
      <c r="C108" s="38" t="s">
        <v>62</v>
      </c>
      <c r="D108" s="38"/>
      <c r="E108" s="5" t="s">
        <v>304</v>
      </c>
      <c r="F108" s="5" t="s">
        <v>306</v>
      </c>
      <c r="G108" s="36" t="s">
        <v>99</v>
      </c>
      <c r="H108" s="36">
        <v>12</v>
      </c>
      <c r="I108" s="32">
        <v>6076.6666666666697</v>
      </c>
      <c r="J108" s="34">
        <f t="shared" si="0"/>
        <v>72920.000000000029</v>
      </c>
      <c r="K108" s="6" t="s">
        <v>16</v>
      </c>
      <c r="L108" s="6" t="s">
        <v>101</v>
      </c>
      <c r="M108" s="7"/>
    </row>
    <row r="109" spans="1:13" ht="141.75" customHeight="1" x14ac:dyDescent="0.25">
      <c r="A109" s="39"/>
      <c r="B109" s="43"/>
      <c r="C109" s="39"/>
      <c r="D109" s="39"/>
      <c r="E109" s="8" t="s">
        <v>303</v>
      </c>
      <c r="F109" s="8" t="s">
        <v>305</v>
      </c>
      <c r="G109" s="37"/>
      <c r="H109" s="37"/>
      <c r="I109" s="33"/>
      <c r="J109" s="35"/>
      <c r="K109" s="9" t="s">
        <v>15</v>
      </c>
      <c r="L109" s="9" t="s">
        <v>102</v>
      </c>
      <c r="M109" s="7"/>
    </row>
    <row r="110" spans="1:13" ht="42.75" customHeight="1" x14ac:dyDescent="0.25">
      <c r="A110" s="38">
        <v>52</v>
      </c>
      <c r="B110" s="42"/>
      <c r="C110" s="38" t="s">
        <v>63</v>
      </c>
      <c r="D110" s="38"/>
      <c r="E110" s="5" t="s">
        <v>308</v>
      </c>
      <c r="F110" s="5" t="s">
        <v>310</v>
      </c>
      <c r="G110" s="36" t="s">
        <v>99</v>
      </c>
      <c r="H110" s="36">
        <v>19</v>
      </c>
      <c r="I110" s="32">
        <v>2413.12</v>
      </c>
      <c r="J110" s="34">
        <f t="shared" si="0"/>
        <v>45849.279999999999</v>
      </c>
      <c r="K110" s="6" t="s">
        <v>16</v>
      </c>
      <c r="L110" s="6" t="s">
        <v>101</v>
      </c>
      <c r="M110" s="7"/>
    </row>
    <row r="111" spans="1:13" ht="45" customHeight="1" x14ac:dyDescent="0.25">
      <c r="A111" s="39"/>
      <c r="B111" s="43"/>
      <c r="C111" s="39"/>
      <c r="D111" s="39"/>
      <c r="E111" s="8" t="s">
        <v>307</v>
      </c>
      <c r="F111" s="8" t="s">
        <v>309</v>
      </c>
      <c r="G111" s="37"/>
      <c r="H111" s="37"/>
      <c r="I111" s="33"/>
      <c r="J111" s="35"/>
      <c r="K111" s="9" t="s">
        <v>15</v>
      </c>
      <c r="L111" s="9" t="s">
        <v>102</v>
      </c>
      <c r="M111" s="7"/>
    </row>
    <row r="112" spans="1:13" ht="105.75" customHeight="1" x14ac:dyDescent="0.25">
      <c r="A112" s="38">
        <v>53</v>
      </c>
      <c r="B112" s="42"/>
      <c r="C112" s="38" t="s">
        <v>9</v>
      </c>
      <c r="D112" s="38"/>
      <c r="E112" s="5" t="s">
        <v>126</v>
      </c>
      <c r="F112" s="5" t="s">
        <v>127</v>
      </c>
      <c r="G112" s="36" t="s">
        <v>99</v>
      </c>
      <c r="H112" s="36">
        <v>8</v>
      </c>
      <c r="I112" s="32">
        <v>17195</v>
      </c>
      <c r="J112" s="34">
        <f t="shared" si="0"/>
        <v>137560</v>
      </c>
      <c r="K112" s="6" t="s">
        <v>16</v>
      </c>
      <c r="L112" s="6" t="s">
        <v>101</v>
      </c>
      <c r="M112" s="7"/>
    </row>
    <row r="113" spans="1:13" ht="117.75" customHeight="1" x14ac:dyDescent="0.25">
      <c r="A113" s="39"/>
      <c r="B113" s="43"/>
      <c r="C113" s="39"/>
      <c r="D113" s="39"/>
      <c r="E113" s="8" t="s">
        <v>128</v>
      </c>
      <c r="F113" s="8" t="s">
        <v>129</v>
      </c>
      <c r="G113" s="37"/>
      <c r="H113" s="37"/>
      <c r="I113" s="33"/>
      <c r="J113" s="35"/>
      <c r="K113" s="9" t="s">
        <v>15</v>
      </c>
      <c r="L113" s="9" t="s">
        <v>102</v>
      </c>
      <c r="M113" s="7"/>
    </row>
    <row r="114" spans="1:13" ht="67.5" customHeight="1" x14ac:dyDescent="0.25">
      <c r="A114" s="38">
        <v>54</v>
      </c>
      <c r="B114" s="42"/>
      <c r="C114" s="38" t="s">
        <v>11</v>
      </c>
      <c r="D114" s="38"/>
      <c r="E114" s="5" t="s">
        <v>134</v>
      </c>
      <c r="F114" s="5" t="s">
        <v>135</v>
      </c>
      <c r="G114" s="36" t="s">
        <v>95</v>
      </c>
      <c r="H114" s="36">
        <v>10</v>
      </c>
      <c r="I114" s="32">
        <v>3873.33</v>
      </c>
      <c r="J114" s="34">
        <f t="shared" si="0"/>
        <v>38733.300000000003</v>
      </c>
      <c r="K114" s="6" t="s">
        <v>16</v>
      </c>
      <c r="L114" s="6" t="s">
        <v>101</v>
      </c>
      <c r="M114" s="7"/>
    </row>
    <row r="115" spans="1:13" ht="67.5" customHeight="1" x14ac:dyDescent="0.25">
      <c r="A115" s="39"/>
      <c r="B115" s="43"/>
      <c r="C115" s="39"/>
      <c r="D115" s="39"/>
      <c r="E115" s="8" t="s">
        <v>136</v>
      </c>
      <c r="F115" s="8" t="s">
        <v>137</v>
      </c>
      <c r="G115" s="37"/>
      <c r="H115" s="37"/>
      <c r="I115" s="33"/>
      <c r="J115" s="35"/>
      <c r="K115" s="9" t="s">
        <v>15</v>
      </c>
      <c r="L115" s="9" t="s">
        <v>102</v>
      </c>
      <c r="M115" s="7"/>
    </row>
    <row r="116" spans="1:13" ht="47.25" customHeight="1" x14ac:dyDescent="0.25">
      <c r="A116" s="38">
        <v>55</v>
      </c>
      <c r="B116" s="42"/>
      <c r="C116" s="38" t="s">
        <v>64</v>
      </c>
      <c r="D116" s="38"/>
      <c r="E116" s="5" t="s">
        <v>312</v>
      </c>
      <c r="F116" s="5" t="s">
        <v>321</v>
      </c>
      <c r="G116" s="36" t="s">
        <v>95</v>
      </c>
      <c r="H116" s="36">
        <v>16</v>
      </c>
      <c r="I116" s="32">
        <v>1410.75</v>
      </c>
      <c r="J116" s="34">
        <f t="shared" si="0"/>
        <v>22572</v>
      </c>
      <c r="K116" s="6" t="s">
        <v>16</v>
      </c>
      <c r="L116" s="6" t="s">
        <v>101</v>
      </c>
      <c r="M116" s="7"/>
    </row>
    <row r="117" spans="1:13" ht="48.75" customHeight="1" x14ac:dyDescent="0.25">
      <c r="A117" s="39"/>
      <c r="B117" s="43"/>
      <c r="C117" s="39"/>
      <c r="D117" s="39"/>
      <c r="E117" s="8" t="s">
        <v>311</v>
      </c>
      <c r="F117" s="8" t="s">
        <v>313</v>
      </c>
      <c r="G117" s="37"/>
      <c r="H117" s="37"/>
      <c r="I117" s="33"/>
      <c r="J117" s="35"/>
      <c r="K117" s="9" t="s">
        <v>15</v>
      </c>
      <c r="L117" s="9" t="s">
        <v>102</v>
      </c>
      <c r="M117" s="7"/>
    </row>
    <row r="118" spans="1:13" ht="47.25" customHeight="1" x14ac:dyDescent="0.25">
      <c r="A118" s="38">
        <v>56</v>
      </c>
      <c r="B118" s="42"/>
      <c r="C118" s="38" t="s">
        <v>65</v>
      </c>
      <c r="D118" s="38"/>
      <c r="E118" s="5" t="s">
        <v>315</v>
      </c>
      <c r="F118" s="5" t="s">
        <v>322</v>
      </c>
      <c r="G118" s="36" t="s">
        <v>95</v>
      </c>
      <c r="H118" s="36">
        <v>10</v>
      </c>
      <c r="I118" s="32">
        <v>1410.75</v>
      </c>
      <c r="J118" s="34">
        <f t="shared" si="0"/>
        <v>14107.5</v>
      </c>
      <c r="K118" s="6" t="s">
        <v>16</v>
      </c>
      <c r="L118" s="6" t="s">
        <v>101</v>
      </c>
      <c r="M118" s="7"/>
    </row>
    <row r="119" spans="1:13" ht="49.5" customHeight="1" x14ac:dyDescent="0.25">
      <c r="A119" s="39"/>
      <c r="B119" s="43"/>
      <c r="C119" s="39"/>
      <c r="D119" s="39"/>
      <c r="E119" s="8" t="s">
        <v>314</v>
      </c>
      <c r="F119" s="8" t="s">
        <v>316</v>
      </c>
      <c r="G119" s="37"/>
      <c r="H119" s="37"/>
      <c r="I119" s="33"/>
      <c r="J119" s="35"/>
      <c r="K119" s="9" t="s">
        <v>15</v>
      </c>
      <c r="L119" s="9" t="s">
        <v>102</v>
      </c>
      <c r="M119" s="7"/>
    </row>
    <row r="120" spans="1:13" ht="43.5" customHeight="1" x14ac:dyDescent="0.25">
      <c r="A120" s="38">
        <v>57</v>
      </c>
      <c r="B120" s="42"/>
      <c r="C120" s="38" t="s">
        <v>66</v>
      </c>
      <c r="D120" s="38"/>
      <c r="E120" s="5" t="s">
        <v>318</v>
      </c>
      <c r="F120" s="5" t="s">
        <v>320</v>
      </c>
      <c r="G120" s="36" t="s">
        <v>95</v>
      </c>
      <c r="H120" s="36">
        <v>10</v>
      </c>
      <c r="I120" s="32">
        <v>2074</v>
      </c>
      <c r="J120" s="34">
        <f t="shared" si="0"/>
        <v>20740</v>
      </c>
      <c r="K120" s="6" t="s">
        <v>16</v>
      </c>
      <c r="L120" s="6" t="s">
        <v>101</v>
      </c>
      <c r="M120" s="47"/>
    </row>
    <row r="121" spans="1:13" ht="53.25" customHeight="1" x14ac:dyDescent="0.25">
      <c r="A121" s="39"/>
      <c r="B121" s="43"/>
      <c r="C121" s="39"/>
      <c r="D121" s="39"/>
      <c r="E121" s="8" t="s">
        <v>317</v>
      </c>
      <c r="F121" s="8" t="s">
        <v>319</v>
      </c>
      <c r="G121" s="37"/>
      <c r="H121" s="37"/>
      <c r="I121" s="33"/>
      <c r="J121" s="35"/>
      <c r="K121" s="9" t="s">
        <v>15</v>
      </c>
      <c r="L121" s="9" t="s">
        <v>102</v>
      </c>
      <c r="M121" s="48"/>
    </row>
    <row r="122" spans="1:13" ht="45" customHeight="1" x14ac:dyDescent="0.25">
      <c r="A122" s="38">
        <v>58</v>
      </c>
      <c r="B122" s="42"/>
      <c r="C122" s="38" t="s">
        <v>67</v>
      </c>
      <c r="D122" s="38"/>
      <c r="E122" s="5" t="s">
        <v>324</v>
      </c>
      <c r="F122" s="5" t="s">
        <v>332</v>
      </c>
      <c r="G122" s="36" t="s">
        <v>95</v>
      </c>
      <c r="H122" s="36">
        <v>17</v>
      </c>
      <c r="I122" s="32">
        <v>2021.5</v>
      </c>
      <c r="J122" s="34">
        <f t="shared" si="0"/>
        <v>34365.5</v>
      </c>
      <c r="K122" s="6" t="s">
        <v>16</v>
      </c>
      <c r="L122" s="6" t="s">
        <v>101</v>
      </c>
      <c r="M122" s="7"/>
    </row>
    <row r="123" spans="1:13" ht="45" customHeight="1" x14ac:dyDescent="0.25">
      <c r="A123" s="39"/>
      <c r="B123" s="43"/>
      <c r="C123" s="39"/>
      <c r="D123" s="39"/>
      <c r="E123" s="8" t="s">
        <v>323</v>
      </c>
      <c r="F123" s="8" t="s">
        <v>325</v>
      </c>
      <c r="G123" s="37"/>
      <c r="H123" s="37"/>
      <c r="I123" s="33"/>
      <c r="J123" s="35"/>
      <c r="K123" s="9" t="s">
        <v>15</v>
      </c>
      <c r="L123" s="9" t="s">
        <v>102</v>
      </c>
      <c r="M123" s="7"/>
    </row>
    <row r="124" spans="1:13" ht="51" customHeight="1" x14ac:dyDescent="0.25">
      <c r="A124" s="38">
        <v>59</v>
      </c>
      <c r="B124" s="42"/>
      <c r="C124" s="38" t="s">
        <v>68</v>
      </c>
      <c r="D124" s="38"/>
      <c r="E124" s="5" t="s">
        <v>327</v>
      </c>
      <c r="F124" s="5" t="s">
        <v>333</v>
      </c>
      <c r="G124" s="36" t="s">
        <v>95</v>
      </c>
      <c r="H124" s="36">
        <v>7</v>
      </c>
      <c r="I124" s="32">
        <v>3975</v>
      </c>
      <c r="J124" s="34">
        <f t="shared" si="0"/>
        <v>27825</v>
      </c>
      <c r="K124" s="6" t="s">
        <v>16</v>
      </c>
      <c r="L124" s="6" t="s">
        <v>101</v>
      </c>
      <c r="M124" s="7"/>
    </row>
    <row r="125" spans="1:13" ht="46.5" customHeight="1" x14ac:dyDescent="0.25">
      <c r="A125" s="39"/>
      <c r="B125" s="43"/>
      <c r="C125" s="39"/>
      <c r="D125" s="39"/>
      <c r="E125" s="8" t="s">
        <v>326</v>
      </c>
      <c r="F125" s="8" t="s">
        <v>328</v>
      </c>
      <c r="G125" s="37"/>
      <c r="H125" s="37"/>
      <c r="I125" s="33"/>
      <c r="J125" s="35"/>
      <c r="K125" s="9" t="s">
        <v>15</v>
      </c>
      <c r="L125" s="9" t="s">
        <v>102</v>
      </c>
      <c r="M125" s="7"/>
    </row>
    <row r="126" spans="1:13" ht="46.5" customHeight="1" x14ac:dyDescent="0.25">
      <c r="A126" s="38">
        <v>60</v>
      </c>
      <c r="B126" s="42"/>
      <c r="C126" s="38" t="s">
        <v>69</v>
      </c>
      <c r="D126" s="38"/>
      <c r="E126" s="5" t="s">
        <v>330</v>
      </c>
      <c r="F126" s="5" t="s">
        <v>334</v>
      </c>
      <c r="G126" s="36" t="s">
        <v>95</v>
      </c>
      <c r="H126" s="36">
        <v>7</v>
      </c>
      <c r="I126" s="32">
        <v>4495.53</v>
      </c>
      <c r="J126" s="34">
        <f t="shared" si="0"/>
        <v>31468.71</v>
      </c>
      <c r="K126" s="6" t="s">
        <v>16</v>
      </c>
      <c r="L126" s="6" t="s">
        <v>101</v>
      </c>
      <c r="M126" s="7"/>
    </row>
    <row r="127" spans="1:13" ht="45" customHeight="1" x14ac:dyDescent="0.25">
      <c r="A127" s="39"/>
      <c r="B127" s="43"/>
      <c r="C127" s="39"/>
      <c r="D127" s="39"/>
      <c r="E127" s="8" t="s">
        <v>329</v>
      </c>
      <c r="F127" s="8" t="s">
        <v>331</v>
      </c>
      <c r="G127" s="37"/>
      <c r="H127" s="37"/>
      <c r="I127" s="33"/>
      <c r="J127" s="35"/>
      <c r="K127" s="9" t="s">
        <v>15</v>
      </c>
      <c r="L127" s="9" t="s">
        <v>102</v>
      </c>
      <c r="M127" s="7"/>
    </row>
    <row r="128" spans="1:13" ht="44.25" customHeight="1" x14ac:dyDescent="0.25">
      <c r="A128" s="38">
        <v>61</v>
      </c>
      <c r="B128" s="42"/>
      <c r="C128" s="38" t="s">
        <v>70</v>
      </c>
      <c r="D128" s="38"/>
      <c r="E128" s="5" t="s">
        <v>336</v>
      </c>
      <c r="F128" s="5" t="s">
        <v>337</v>
      </c>
      <c r="G128" s="36" t="s">
        <v>95</v>
      </c>
      <c r="H128" s="36">
        <v>7</v>
      </c>
      <c r="I128" s="32">
        <v>4022.32</v>
      </c>
      <c r="J128" s="34">
        <f t="shared" si="0"/>
        <v>28156.240000000002</v>
      </c>
      <c r="K128" s="6" t="s">
        <v>16</v>
      </c>
      <c r="L128" s="6" t="s">
        <v>101</v>
      </c>
      <c r="M128" s="7"/>
    </row>
    <row r="129" spans="1:13" ht="55.5" customHeight="1" x14ac:dyDescent="0.25">
      <c r="A129" s="39"/>
      <c r="B129" s="43"/>
      <c r="C129" s="39"/>
      <c r="D129" s="39"/>
      <c r="E129" s="8" t="s">
        <v>335</v>
      </c>
      <c r="F129" s="8" t="s">
        <v>338</v>
      </c>
      <c r="G129" s="37"/>
      <c r="H129" s="37"/>
      <c r="I129" s="33"/>
      <c r="J129" s="35"/>
      <c r="K129" s="9" t="s">
        <v>15</v>
      </c>
      <c r="L129" s="9" t="s">
        <v>102</v>
      </c>
      <c r="M129" s="7"/>
    </row>
    <row r="130" spans="1:13" ht="42.75" customHeight="1" x14ac:dyDescent="0.25">
      <c r="A130" s="38">
        <v>62</v>
      </c>
      <c r="B130" s="42"/>
      <c r="C130" s="38" t="s">
        <v>71</v>
      </c>
      <c r="D130" s="38"/>
      <c r="E130" s="5" t="s">
        <v>340</v>
      </c>
      <c r="F130" s="5" t="s">
        <v>342</v>
      </c>
      <c r="G130" s="36" t="s">
        <v>95</v>
      </c>
      <c r="H130" s="36">
        <v>7</v>
      </c>
      <c r="I130" s="32">
        <v>4448.22</v>
      </c>
      <c r="J130" s="34">
        <f t="shared" si="0"/>
        <v>31137.54</v>
      </c>
      <c r="K130" s="6" t="s">
        <v>16</v>
      </c>
      <c r="L130" s="6" t="s">
        <v>101</v>
      </c>
      <c r="M130" s="7"/>
    </row>
    <row r="131" spans="1:13" ht="42.75" customHeight="1" x14ac:dyDescent="0.25">
      <c r="A131" s="39"/>
      <c r="B131" s="43"/>
      <c r="C131" s="39"/>
      <c r="D131" s="39"/>
      <c r="E131" s="8" t="s">
        <v>339</v>
      </c>
      <c r="F131" s="8" t="s">
        <v>341</v>
      </c>
      <c r="G131" s="37"/>
      <c r="H131" s="37"/>
      <c r="I131" s="33"/>
      <c r="J131" s="35"/>
      <c r="K131" s="9" t="s">
        <v>15</v>
      </c>
      <c r="L131" s="9" t="s">
        <v>102</v>
      </c>
      <c r="M131" s="7"/>
    </row>
    <row r="132" spans="1:13" ht="45" customHeight="1" x14ac:dyDescent="0.25">
      <c r="A132" s="38">
        <v>63</v>
      </c>
      <c r="B132" s="42"/>
      <c r="C132" s="38" t="s">
        <v>72</v>
      </c>
      <c r="D132" s="38"/>
      <c r="E132" s="5" t="s">
        <v>344</v>
      </c>
      <c r="F132" s="5" t="s">
        <v>346</v>
      </c>
      <c r="G132" s="36" t="s">
        <v>97</v>
      </c>
      <c r="H132" s="36">
        <v>13</v>
      </c>
      <c r="I132" s="32">
        <v>2850</v>
      </c>
      <c r="J132" s="34">
        <f t="shared" si="0"/>
        <v>37050</v>
      </c>
      <c r="K132" s="6" t="s">
        <v>16</v>
      </c>
      <c r="L132" s="6" t="s">
        <v>101</v>
      </c>
      <c r="M132" s="7"/>
    </row>
    <row r="133" spans="1:13" ht="45" customHeight="1" x14ac:dyDescent="0.25">
      <c r="A133" s="39"/>
      <c r="B133" s="43"/>
      <c r="C133" s="39"/>
      <c r="D133" s="39"/>
      <c r="E133" s="8" t="s">
        <v>343</v>
      </c>
      <c r="F133" s="8" t="s">
        <v>345</v>
      </c>
      <c r="G133" s="37"/>
      <c r="H133" s="37"/>
      <c r="I133" s="33"/>
      <c r="J133" s="35"/>
      <c r="K133" s="9" t="s">
        <v>15</v>
      </c>
      <c r="L133" s="9" t="s">
        <v>102</v>
      </c>
      <c r="M133" s="7"/>
    </row>
    <row r="134" spans="1:13" ht="41.25" customHeight="1" x14ac:dyDescent="0.25">
      <c r="A134" s="38">
        <v>64</v>
      </c>
      <c r="B134" s="42"/>
      <c r="C134" s="38" t="s">
        <v>73</v>
      </c>
      <c r="D134" s="38"/>
      <c r="E134" s="5" t="s">
        <v>348</v>
      </c>
      <c r="F134" s="5" t="s">
        <v>349</v>
      </c>
      <c r="G134" s="36" t="s">
        <v>95</v>
      </c>
      <c r="H134" s="36">
        <v>24</v>
      </c>
      <c r="I134" s="32">
        <v>4400</v>
      </c>
      <c r="J134" s="34">
        <f t="shared" si="0"/>
        <v>105600</v>
      </c>
      <c r="K134" s="6" t="s">
        <v>16</v>
      </c>
      <c r="L134" s="6" t="s">
        <v>101</v>
      </c>
      <c r="M134" s="7"/>
    </row>
    <row r="135" spans="1:13" ht="38.25" customHeight="1" x14ac:dyDescent="0.25">
      <c r="A135" s="39"/>
      <c r="B135" s="43"/>
      <c r="C135" s="39"/>
      <c r="D135" s="39"/>
      <c r="E135" s="8" t="s">
        <v>347</v>
      </c>
      <c r="F135" s="8" t="s">
        <v>350</v>
      </c>
      <c r="G135" s="37"/>
      <c r="H135" s="37"/>
      <c r="I135" s="33"/>
      <c r="J135" s="35"/>
      <c r="K135" s="9" t="s">
        <v>15</v>
      </c>
      <c r="L135" s="9" t="s">
        <v>102</v>
      </c>
      <c r="M135" s="7"/>
    </row>
    <row r="136" spans="1:13" ht="43.5" customHeight="1" x14ac:dyDescent="0.25">
      <c r="A136" s="38">
        <v>65</v>
      </c>
      <c r="B136" s="42"/>
      <c r="C136" s="38" t="s">
        <v>74</v>
      </c>
      <c r="D136" s="38"/>
      <c r="E136" s="5" t="s">
        <v>352</v>
      </c>
      <c r="F136" s="5" t="s">
        <v>354</v>
      </c>
      <c r="G136" s="36" t="s">
        <v>95</v>
      </c>
      <c r="H136" s="36">
        <v>4</v>
      </c>
      <c r="I136" s="32">
        <v>6987.68</v>
      </c>
      <c r="J136" s="34">
        <f t="shared" si="0"/>
        <v>27950.720000000001</v>
      </c>
      <c r="K136" s="6" t="s">
        <v>16</v>
      </c>
      <c r="L136" s="6" t="s">
        <v>101</v>
      </c>
      <c r="M136" s="7"/>
    </row>
    <row r="137" spans="1:13" ht="48" customHeight="1" x14ac:dyDescent="0.25">
      <c r="A137" s="39"/>
      <c r="B137" s="43"/>
      <c r="C137" s="39"/>
      <c r="D137" s="39"/>
      <c r="E137" s="8" t="s">
        <v>351</v>
      </c>
      <c r="F137" s="8" t="s">
        <v>353</v>
      </c>
      <c r="G137" s="37"/>
      <c r="H137" s="37"/>
      <c r="I137" s="33"/>
      <c r="J137" s="35"/>
      <c r="K137" s="9" t="s">
        <v>15</v>
      </c>
      <c r="L137" s="9" t="s">
        <v>102</v>
      </c>
      <c r="M137" s="7"/>
    </row>
    <row r="138" spans="1:13" ht="40.5" customHeight="1" x14ac:dyDescent="0.25">
      <c r="A138" s="38">
        <v>66</v>
      </c>
      <c r="B138" s="42"/>
      <c r="C138" s="38" t="s">
        <v>75</v>
      </c>
      <c r="D138" s="38"/>
      <c r="E138" s="5" t="s">
        <v>356</v>
      </c>
      <c r="F138" s="5" t="s">
        <v>358</v>
      </c>
      <c r="G138" s="36" t="s">
        <v>98</v>
      </c>
      <c r="H138" s="36">
        <v>16</v>
      </c>
      <c r="I138" s="32">
        <v>3048</v>
      </c>
      <c r="J138" s="34">
        <f t="shared" ref="J138:J182" si="1">SUM(H138*I138)</f>
        <v>48768</v>
      </c>
      <c r="K138" s="6" t="s">
        <v>16</v>
      </c>
      <c r="L138" s="6" t="s">
        <v>101</v>
      </c>
      <c r="M138" s="7"/>
    </row>
    <row r="139" spans="1:13" ht="48.75" customHeight="1" x14ac:dyDescent="0.25">
      <c r="A139" s="39"/>
      <c r="B139" s="43"/>
      <c r="C139" s="39"/>
      <c r="D139" s="39"/>
      <c r="E139" s="8" t="s">
        <v>355</v>
      </c>
      <c r="F139" s="8" t="s">
        <v>357</v>
      </c>
      <c r="G139" s="37"/>
      <c r="H139" s="37"/>
      <c r="I139" s="33"/>
      <c r="J139" s="35"/>
      <c r="K139" s="9" t="s">
        <v>15</v>
      </c>
      <c r="L139" s="9" t="s">
        <v>102</v>
      </c>
      <c r="M139" s="7"/>
    </row>
    <row r="140" spans="1:13" ht="92.25" customHeight="1" x14ac:dyDescent="0.25">
      <c r="A140" s="38">
        <v>67</v>
      </c>
      <c r="B140" s="42"/>
      <c r="C140" s="38" t="s">
        <v>76</v>
      </c>
      <c r="D140" s="38"/>
      <c r="E140" s="5" t="s">
        <v>360</v>
      </c>
      <c r="F140" s="5" t="s">
        <v>362</v>
      </c>
      <c r="G140" s="36" t="s">
        <v>95</v>
      </c>
      <c r="H140" s="36">
        <v>1</v>
      </c>
      <c r="I140" s="32">
        <v>16660.5</v>
      </c>
      <c r="J140" s="34">
        <f t="shared" si="1"/>
        <v>16660.5</v>
      </c>
      <c r="K140" s="6" t="s">
        <v>16</v>
      </c>
      <c r="L140" s="6" t="s">
        <v>101</v>
      </c>
      <c r="M140" s="7"/>
    </row>
    <row r="141" spans="1:13" ht="91.5" customHeight="1" x14ac:dyDescent="0.25">
      <c r="A141" s="39"/>
      <c r="B141" s="43"/>
      <c r="C141" s="39"/>
      <c r="D141" s="39"/>
      <c r="E141" s="8" t="s">
        <v>359</v>
      </c>
      <c r="F141" s="8" t="s">
        <v>361</v>
      </c>
      <c r="G141" s="37"/>
      <c r="H141" s="37"/>
      <c r="I141" s="33"/>
      <c r="J141" s="35"/>
      <c r="K141" s="9" t="s">
        <v>15</v>
      </c>
      <c r="L141" s="9" t="s">
        <v>102</v>
      </c>
      <c r="M141" s="7"/>
    </row>
    <row r="142" spans="1:13" ht="50.25" customHeight="1" x14ac:dyDescent="0.25">
      <c r="A142" s="38">
        <v>68</v>
      </c>
      <c r="B142" s="42"/>
      <c r="C142" s="38" t="s">
        <v>77</v>
      </c>
      <c r="D142" s="38"/>
      <c r="E142" s="5" t="s">
        <v>365</v>
      </c>
      <c r="F142" s="5" t="s">
        <v>366</v>
      </c>
      <c r="G142" s="36" t="s">
        <v>95</v>
      </c>
      <c r="H142" s="36">
        <v>2</v>
      </c>
      <c r="I142" s="32">
        <v>3642.7</v>
      </c>
      <c r="J142" s="34">
        <f t="shared" si="1"/>
        <v>7285.4</v>
      </c>
      <c r="K142" s="6" t="s">
        <v>16</v>
      </c>
      <c r="L142" s="6" t="s">
        <v>101</v>
      </c>
      <c r="M142" s="7"/>
    </row>
    <row r="143" spans="1:13" ht="46.5" customHeight="1" x14ac:dyDescent="0.25">
      <c r="A143" s="39"/>
      <c r="B143" s="43"/>
      <c r="C143" s="39"/>
      <c r="D143" s="39"/>
      <c r="E143" s="8" t="s">
        <v>364</v>
      </c>
      <c r="F143" s="8" t="s">
        <v>363</v>
      </c>
      <c r="G143" s="37"/>
      <c r="H143" s="37"/>
      <c r="I143" s="33"/>
      <c r="J143" s="35"/>
      <c r="K143" s="9" t="s">
        <v>15</v>
      </c>
      <c r="L143" s="9" t="s">
        <v>102</v>
      </c>
      <c r="M143" s="7"/>
    </row>
    <row r="144" spans="1:13" ht="56.25" customHeight="1" x14ac:dyDescent="0.25">
      <c r="A144" s="38">
        <v>69</v>
      </c>
      <c r="B144" s="42"/>
      <c r="C144" s="38" t="s">
        <v>78</v>
      </c>
      <c r="D144" s="38"/>
      <c r="E144" s="5" t="s">
        <v>368</v>
      </c>
      <c r="F144" s="5" t="s">
        <v>370</v>
      </c>
      <c r="G144" s="36" t="s">
        <v>95</v>
      </c>
      <c r="H144" s="36">
        <v>2</v>
      </c>
      <c r="I144" s="32">
        <v>9855</v>
      </c>
      <c r="J144" s="34">
        <f t="shared" si="1"/>
        <v>19710</v>
      </c>
      <c r="K144" s="6" t="s">
        <v>16</v>
      </c>
      <c r="L144" s="6" t="s">
        <v>101</v>
      </c>
      <c r="M144" s="7"/>
    </row>
    <row r="145" spans="1:13" ht="52.5" customHeight="1" x14ac:dyDescent="0.25">
      <c r="A145" s="39"/>
      <c r="B145" s="43"/>
      <c r="C145" s="39"/>
      <c r="D145" s="39"/>
      <c r="E145" s="8" t="s">
        <v>367</v>
      </c>
      <c r="F145" s="8" t="s">
        <v>369</v>
      </c>
      <c r="G145" s="37"/>
      <c r="H145" s="37"/>
      <c r="I145" s="33"/>
      <c r="J145" s="35"/>
      <c r="K145" s="9" t="s">
        <v>15</v>
      </c>
      <c r="L145" s="9" t="s">
        <v>102</v>
      </c>
      <c r="M145" s="7"/>
    </row>
    <row r="146" spans="1:13" ht="42.75" customHeight="1" x14ac:dyDescent="0.25">
      <c r="A146" s="38">
        <v>70</v>
      </c>
      <c r="B146" s="42"/>
      <c r="C146" s="38" t="s">
        <v>79</v>
      </c>
      <c r="D146" s="38"/>
      <c r="E146" s="5" t="s">
        <v>372</v>
      </c>
      <c r="F146" s="5" t="s">
        <v>374</v>
      </c>
      <c r="G146" s="36" t="s">
        <v>95</v>
      </c>
      <c r="H146" s="36">
        <v>4</v>
      </c>
      <c r="I146" s="32">
        <v>45902.47</v>
      </c>
      <c r="J146" s="34">
        <f t="shared" si="1"/>
        <v>183609.88</v>
      </c>
      <c r="K146" s="6" t="s">
        <v>16</v>
      </c>
      <c r="L146" s="6" t="s">
        <v>101</v>
      </c>
      <c r="M146" s="7"/>
    </row>
    <row r="147" spans="1:13" ht="40.5" customHeight="1" x14ac:dyDescent="0.25">
      <c r="A147" s="39"/>
      <c r="B147" s="43"/>
      <c r="C147" s="39"/>
      <c r="D147" s="39"/>
      <c r="E147" s="8" t="s">
        <v>371</v>
      </c>
      <c r="F147" s="8" t="s">
        <v>373</v>
      </c>
      <c r="G147" s="37"/>
      <c r="H147" s="37"/>
      <c r="I147" s="33"/>
      <c r="J147" s="35"/>
      <c r="K147" s="9" t="s">
        <v>15</v>
      </c>
      <c r="L147" s="9" t="s">
        <v>102</v>
      </c>
      <c r="M147" s="7"/>
    </row>
    <row r="148" spans="1:13" ht="46.5" customHeight="1" x14ac:dyDescent="0.25">
      <c r="A148" s="38">
        <v>71</v>
      </c>
      <c r="B148" s="42"/>
      <c r="C148" s="38" t="s">
        <v>80</v>
      </c>
      <c r="D148" s="38"/>
      <c r="E148" s="5" t="s">
        <v>376</v>
      </c>
      <c r="F148" s="5" t="s">
        <v>376</v>
      </c>
      <c r="G148" s="36" t="s">
        <v>95</v>
      </c>
      <c r="H148" s="36">
        <v>2</v>
      </c>
      <c r="I148" s="32">
        <v>79344</v>
      </c>
      <c r="J148" s="34">
        <f t="shared" si="1"/>
        <v>158688</v>
      </c>
      <c r="K148" s="6" t="s">
        <v>16</v>
      </c>
      <c r="L148" s="6" t="s">
        <v>101</v>
      </c>
      <c r="M148" s="7"/>
    </row>
    <row r="149" spans="1:13" ht="45.75" customHeight="1" x14ac:dyDescent="0.25">
      <c r="A149" s="39"/>
      <c r="B149" s="43"/>
      <c r="C149" s="39"/>
      <c r="D149" s="39"/>
      <c r="E149" s="8" t="s">
        <v>375</v>
      </c>
      <c r="F149" s="8" t="s">
        <v>375</v>
      </c>
      <c r="G149" s="37"/>
      <c r="H149" s="37"/>
      <c r="I149" s="33"/>
      <c r="J149" s="35"/>
      <c r="K149" s="9" t="s">
        <v>15</v>
      </c>
      <c r="L149" s="9" t="s">
        <v>102</v>
      </c>
      <c r="M149" s="7"/>
    </row>
    <row r="150" spans="1:13" ht="48.75" customHeight="1" x14ac:dyDescent="0.25">
      <c r="A150" s="38">
        <v>72</v>
      </c>
      <c r="B150" s="42"/>
      <c r="C150" s="38" t="s">
        <v>81</v>
      </c>
      <c r="D150" s="38"/>
      <c r="E150" s="5" t="s">
        <v>420</v>
      </c>
      <c r="F150" s="5" t="s">
        <v>420</v>
      </c>
      <c r="G150" s="36" t="s">
        <v>95</v>
      </c>
      <c r="H150" s="36">
        <v>2</v>
      </c>
      <c r="I150" s="32">
        <v>60000</v>
      </c>
      <c r="J150" s="34">
        <f t="shared" si="1"/>
        <v>120000</v>
      </c>
      <c r="K150" s="6" t="s">
        <v>16</v>
      </c>
      <c r="L150" s="6" t="s">
        <v>101</v>
      </c>
      <c r="M150" s="7"/>
    </row>
    <row r="151" spans="1:13" ht="42" customHeight="1" x14ac:dyDescent="0.25">
      <c r="A151" s="39"/>
      <c r="B151" s="43"/>
      <c r="C151" s="39"/>
      <c r="D151" s="39"/>
      <c r="E151" s="8" t="s">
        <v>419</v>
      </c>
      <c r="F151" s="8" t="s">
        <v>419</v>
      </c>
      <c r="G151" s="37"/>
      <c r="H151" s="37"/>
      <c r="I151" s="33"/>
      <c r="J151" s="35"/>
      <c r="K151" s="9" t="s">
        <v>15</v>
      </c>
      <c r="L151" s="9" t="s">
        <v>102</v>
      </c>
      <c r="M151" s="7"/>
    </row>
    <row r="152" spans="1:13" ht="56.25" customHeight="1" x14ac:dyDescent="0.25">
      <c r="A152" s="38">
        <v>73</v>
      </c>
      <c r="B152" s="42"/>
      <c r="C152" s="38" t="s">
        <v>13</v>
      </c>
      <c r="D152" s="38"/>
      <c r="E152" s="10" t="s">
        <v>142</v>
      </c>
      <c r="F152" s="5" t="s">
        <v>143</v>
      </c>
      <c r="G152" s="36" t="s">
        <v>95</v>
      </c>
      <c r="H152" s="36">
        <v>19</v>
      </c>
      <c r="I152" s="32">
        <v>459.57</v>
      </c>
      <c r="J152" s="34">
        <f t="shared" si="1"/>
        <v>8731.83</v>
      </c>
      <c r="K152" s="6" t="s">
        <v>16</v>
      </c>
      <c r="L152" s="6" t="s">
        <v>101</v>
      </c>
      <c r="M152" s="7"/>
    </row>
    <row r="153" spans="1:13" ht="58.5" customHeight="1" x14ac:dyDescent="0.25">
      <c r="A153" s="39"/>
      <c r="B153" s="43"/>
      <c r="C153" s="39"/>
      <c r="D153" s="39"/>
      <c r="E153" s="8" t="s">
        <v>144</v>
      </c>
      <c r="F153" s="8" t="s">
        <v>145</v>
      </c>
      <c r="G153" s="37"/>
      <c r="H153" s="37"/>
      <c r="I153" s="33"/>
      <c r="J153" s="35"/>
      <c r="K153" s="9" t="s">
        <v>15</v>
      </c>
      <c r="L153" s="9" t="s">
        <v>102</v>
      </c>
      <c r="M153" s="7"/>
    </row>
    <row r="154" spans="1:13" ht="44.25" customHeight="1" x14ac:dyDescent="0.25">
      <c r="A154" s="38">
        <v>74</v>
      </c>
      <c r="B154" s="42"/>
      <c r="C154" s="38" t="s">
        <v>82</v>
      </c>
      <c r="D154" s="38"/>
      <c r="E154" s="5" t="s">
        <v>378</v>
      </c>
      <c r="F154" s="5" t="s">
        <v>379</v>
      </c>
      <c r="G154" s="36" t="s">
        <v>95</v>
      </c>
      <c r="H154" s="36">
        <v>3</v>
      </c>
      <c r="I154" s="32">
        <v>17520</v>
      </c>
      <c r="J154" s="34">
        <f t="shared" si="1"/>
        <v>52560</v>
      </c>
      <c r="K154" s="6" t="s">
        <v>16</v>
      </c>
      <c r="L154" s="6" t="s">
        <v>101</v>
      </c>
      <c r="M154" s="7"/>
    </row>
    <row r="155" spans="1:13" ht="48" customHeight="1" x14ac:dyDescent="0.25">
      <c r="A155" s="39"/>
      <c r="B155" s="43"/>
      <c r="C155" s="39"/>
      <c r="D155" s="39"/>
      <c r="E155" s="8" t="s">
        <v>377</v>
      </c>
      <c r="F155" s="8" t="s">
        <v>380</v>
      </c>
      <c r="G155" s="37"/>
      <c r="H155" s="37"/>
      <c r="I155" s="33"/>
      <c r="J155" s="35"/>
      <c r="K155" s="9" t="s">
        <v>15</v>
      </c>
      <c r="L155" s="9" t="s">
        <v>102</v>
      </c>
      <c r="M155" s="7"/>
    </row>
    <row r="156" spans="1:13" ht="48.75" customHeight="1" x14ac:dyDescent="0.25">
      <c r="A156" s="38">
        <v>75</v>
      </c>
      <c r="B156" s="42"/>
      <c r="C156" s="40" t="s">
        <v>83</v>
      </c>
      <c r="D156" s="38"/>
      <c r="E156" s="5" t="s">
        <v>430</v>
      </c>
      <c r="F156" s="5" t="s">
        <v>432</v>
      </c>
      <c r="G156" s="36" t="s">
        <v>95</v>
      </c>
      <c r="H156" s="36">
        <v>10</v>
      </c>
      <c r="I156" s="32">
        <v>2000.08</v>
      </c>
      <c r="J156" s="34">
        <f t="shared" si="1"/>
        <v>20000.8</v>
      </c>
      <c r="K156" s="6" t="s">
        <v>16</v>
      </c>
      <c r="L156" s="6" t="s">
        <v>103</v>
      </c>
      <c r="M156" s="47"/>
    </row>
    <row r="157" spans="1:13" ht="44.25" customHeight="1" x14ac:dyDescent="0.25">
      <c r="A157" s="39"/>
      <c r="B157" s="43"/>
      <c r="C157" s="41"/>
      <c r="D157" s="39"/>
      <c r="E157" s="8" t="s">
        <v>429</v>
      </c>
      <c r="F157" s="8" t="s">
        <v>431</v>
      </c>
      <c r="G157" s="37"/>
      <c r="H157" s="37"/>
      <c r="I157" s="33"/>
      <c r="J157" s="35"/>
      <c r="K157" s="9" t="s">
        <v>15</v>
      </c>
      <c r="L157" s="9" t="s">
        <v>104</v>
      </c>
      <c r="M157" s="48"/>
    </row>
    <row r="158" spans="1:13" ht="45" customHeight="1" x14ac:dyDescent="0.25">
      <c r="A158" s="38">
        <v>76</v>
      </c>
      <c r="B158" s="42"/>
      <c r="C158" s="38" t="s">
        <v>8</v>
      </c>
      <c r="D158" s="38"/>
      <c r="E158" s="5" t="s">
        <v>122</v>
      </c>
      <c r="F158" s="5" t="s">
        <v>123</v>
      </c>
      <c r="G158" s="36" t="s">
        <v>95</v>
      </c>
      <c r="H158" s="36">
        <v>4</v>
      </c>
      <c r="I158" s="32">
        <v>5561</v>
      </c>
      <c r="J158" s="34">
        <f t="shared" si="1"/>
        <v>22244</v>
      </c>
      <c r="K158" s="6" t="s">
        <v>16</v>
      </c>
      <c r="L158" s="6" t="s">
        <v>101</v>
      </c>
      <c r="M158" s="47"/>
    </row>
    <row r="159" spans="1:13" ht="45.75" customHeight="1" x14ac:dyDescent="0.25">
      <c r="A159" s="39"/>
      <c r="B159" s="43"/>
      <c r="C159" s="39"/>
      <c r="D159" s="39"/>
      <c r="E159" s="8" t="s">
        <v>124</v>
      </c>
      <c r="F159" s="8" t="s">
        <v>125</v>
      </c>
      <c r="G159" s="37"/>
      <c r="H159" s="37"/>
      <c r="I159" s="33"/>
      <c r="J159" s="35"/>
      <c r="K159" s="9" t="s">
        <v>15</v>
      </c>
      <c r="L159" s="9" t="s">
        <v>102</v>
      </c>
      <c r="M159" s="48"/>
    </row>
    <row r="160" spans="1:13" ht="43.5" customHeight="1" x14ac:dyDescent="0.25">
      <c r="A160" s="38">
        <v>77</v>
      </c>
      <c r="B160" s="42"/>
      <c r="C160" s="38" t="s">
        <v>5</v>
      </c>
      <c r="D160" s="38"/>
      <c r="E160" s="5" t="s">
        <v>110</v>
      </c>
      <c r="F160" s="5" t="s">
        <v>111</v>
      </c>
      <c r="G160" s="36" t="s">
        <v>97</v>
      </c>
      <c r="H160" s="36">
        <v>150</v>
      </c>
      <c r="I160" s="32">
        <v>1200</v>
      </c>
      <c r="J160" s="34">
        <f t="shared" si="1"/>
        <v>180000</v>
      </c>
      <c r="K160" s="6" t="s">
        <v>16</v>
      </c>
      <c r="L160" s="6" t="s">
        <v>101</v>
      </c>
      <c r="M160" s="7"/>
    </row>
    <row r="161" spans="1:13" ht="45" customHeight="1" x14ac:dyDescent="0.25">
      <c r="A161" s="39"/>
      <c r="B161" s="43"/>
      <c r="C161" s="39"/>
      <c r="D161" s="39"/>
      <c r="E161" s="8" t="s">
        <v>112</v>
      </c>
      <c r="F161" s="8" t="s">
        <v>113</v>
      </c>
      <c r="G161" s="37"/>
      <c r="H161" s="37"/>
      <c r="I161" s="33"/>
      <c r="J161" s="35"/>
      <c r="K161" s="9" t="s">
        <v>15</v>
      </c>
      <c r="L161" s="9" t="s">
        <v>102</v>
      </c>
      <c r="M161" s="7"/>
    </row>
    <row r="162" spans="1:13" ht="42" customHeight="1" x14ac:dyDescent="0.25">
      <c r="A162" s="38">
        <v>78</v>
      </c>
      <c r="B162" s="42"/>
      <c r="C162" s="38" t="s">
        <v>84</v>
      </c>
      <c r="D162" s="38"/>
      <c r="E162" s="5" t="s">
        <v>424</v>
      </c>
      <c r="F162" s="5" t="s">
        <v>423</v>
      </c>
      <c r="G162" s="36" t="s">
        <v>95</v>
      </c>
      <c r="H162" s="36">
        <v>4</v>
      </c>
      <c r="I162" s="32">
        <v>4460</v>
      </c>
      <c r="J162" s="34">
        <f t="shared" si="1"/>
        <v>17840</v>
      </c>
      <c r="K162" s="6" t="s">
        <v>16</v>
      </c>
      <c r="L162" s="6" t="s">
        <v>101</v>
      </c>
      <c r="M162" s="7"/>
    </row>
    <row r="163" spans="1:13" ht="53.25" customHeight="1" x14ac:dyDescent="0.25">
      <c r="A163" s="39"/>
      <c r="B163" s="43"/>
      <c r="C163" s="39"/>
      <c r="D163" s="39"/>
      <c r="E163" s="8" t="s">
        <v>422</v>
      </c>
      <c r="F163" s="8" t="s">
        <v>421</v>
      </c>
      <c r="G163" s="37"/>
      <c r="H163" s="37"/>
      <c r="I163" s="33"/>
      <c r="J163" s="35"/>
      <c r="K163" s="9" t="s">
        <v>15</v>
      </c>
      <c r="L163" s="9" t="s">
        <v>102</v>
      </c>
      <c r="M163" s="7"/>
    </row>
    <row r="164" spans="1:13" ht="42.75" customHeight="1" x14ac:dyDescent="0.25">
      <c r="A164" s="38">
        <v>79</v>
      </c>
      <c r="B164" s="42"/>
      <c r="C164" s="38" t="s">
        <v>85</v>
      </c>
      <c r="D164" s="38"/>
      <c r="E164" s="5" t="s">
        <v>382</v>
      </c>
      <c r="F164" s="5" t="s">
        <v>384</v>
      </c>
      <c r="G164" s="36" t="s">
        <v>95</v>
      </c>
      <c r="H164" s="36">
        <v>16</v>
      </c>
      <c r="I164" s="32">
        <v>8500</v>
      </c>
      <c r="J164" s="34">
        <f t="shared" si="1"/>
        <v>136000</v>
      </c>
      <c r="K164" s="6" t="s">
        <v>16</v>
      </c>
      <c r="L164" s="6" t="s">
        <v>101</v>
      </c>
      <c r="M164" s="7"/>
    </row>
    <row r="165" spans="1:13" ht="46.5" customHeight="1" x14ac:dyDescent="0.25">
      <c r="A165" s="39"/>
      <c r="B165" s="43"/>
      <c r="C165" s="39"/>
      <c r="D165" s="39"/>
      <c r="E165" s="8" t="s">
        <v>381</v>
      </c>
      <c r="F165" s="8" t="s">
        <v>383</v>
      </c>
      <c r="G165" s="37"/>
      <c r="H165" s="37"/>
      <c r="I165" s="33"/>
      <c r="J165" s="35"/>
      <c r="K165" s="9" t="s">
        <v>15</v>
      </c>
      <c r="L165" s="9" t="s">
        <v>102</v>
      </c>
      <c r="M165" s="7"/>
    </row>
    <row r="166" spans="1:13" ht="45.75" customHeight="1" x14ac:dyDescent="0.25">
      <c r="A166" s="38">
        <v>80</v>
      </c>
      <c r="B166" s="42"/>
      <c r="C166" s="38" t="s">
        <v>86</v>
      </c>
      <c r="D166" s="38"/>
      <c r="E166" s="5" t="s">
        <v>386</v>
      </c>
      <c r="F166" s="5" t="s">
        <v>388</v>
      </c>
      <c r="G166" s="36" t="s">
        <v>95</v>
      </c>
      <c r="H166" s="36">
        <v>2</v>
      </c>
      <c r="I166" s="32">
        <v>27788</v>
      </c>
      <c r="J166" s="34">
        <f t="shared" si="1"/>
        <v>55576</v>
      </c>
      <c r="K166" s="6" t="s">
        <v>16</v>
      </c>
      <c r="L166" s="6" t="s">
        <v>101</v>
      </c>
      <c r="M166" s="7"/>
    </row>
    <row r="167" spans="1:13" ht="42.75" customHeight="1" x14ac:dyDescent="0.25">
      <c r="A167" s="39"/>
      <c r="B167" s="43"/>
      <c r="C167" s="39"/>
      <c r="D167" s="39"/>
      <c r="E167" s="8" t="s">
        <v>385</v>
      </c>
      <c r="F167" s="8" t="s">
        <v>387</v>
      </c>
      <c r="G167" s="37"/>
      <c r="H167" s="37"/>
      <c r="I167" s="33"/>
      <c r="J167" s="35"/>
      <c r="K167" s="9" t="s">
        <v>15</v>
      </c>
      <c r="L167" s="9" t="s">
        <v>102</v>
      </c>
      <c r="M167" s="7"/>
    </row>
    <row r="168" spans="1:13" ht="48.75" customHeight="1" x14ac:dyDescent="0.25">
      <c r="A168" s="38">
        <v>81</v>
      </c>
      <c r="B168" s="42"/>
      <c r="C168" s="38" t="s">
        <v>87</v>
      </c>
      <c r="D168" s="38"/>
      <c r="E168" s="5" t="s">
        <v>390</v>
      </c>
      <c r="F168" s="5" t="s">
        <v>390</v>
      </c>
      <c r="G168" s="36" t="s">
        <v>97</v>
      </c>
      <c r="H168" s="36">
        <v>2</v>
      </c>
      <c r="I168" s="32">
        <v>2669.64</v>
      </c>
      <c r="J168" s="34">
        <f t="shared" si="1"/>
        <v>5339.28</v>
      </c>
      <c r="K168" s="6" t="s">
        <v>16</v>
      </c>
      <c r="L168" s="6" t="s">
        <v>103</v>
      </c>
      <c r="M168" s="7"/>
    </row>
    <row r="169" spans="1:13" ht="48" customHeight="1" x14ac:dyDescent="0.25">
      <c r="A169" s="39"/>
      <c r="B169" s="43"/>
      <c r="C169" s="39"/>
      <c r="D169" s="39"/>
      <c r="E169" s="8" t="s">
        <v>389</v>
      </c>
      <c r="F169" s="8" t="s">
        <v>389</v>
      </c>
      <c r="G169" s="37"/>
      <c r="H169" s="37"/>
      <c r="I169" s="33"/>
      <c r="J169" s="35"/>
      <c r="K169" s="9" t="s">
        <v>15</v>
      </c>
      <c r="L169" s="9" t="s">
        <v>104</v>
      </c>
      <c r="M169" s="7"/>
    </row>
    <row r="170" spans="1:13" ht="46.5" customHeight="1" x14ac:dyDescent="0.25">
      <c r="A170" s="38">
        <v>82</v>
      </c>
      <c r="B170" s="42"/>
      <c r="C170" s="40" t="s">
        <v>88</v>
      </c>
      <c r="D170" s="38"/>
      <c r="E170" s="5" t="s">
        <v>425</v>
      </c>
      <c r="F170" s="5" t="s">
        <v>425</v>
      </c>
      <c r="G170" s="36" t="s">
        <v>97</v>
      </c>
      <c r="H170" s="36">
        <v>2</v>
      </c>
      <c r="I170" s="32">
        <v>2669.64</v>
      </c>
      <c r="J170" s="34">
        <f t="shared" si="1"/>
        <v>5339.28</v>
      </c>
      <c r="K170" s="6" t="s">
        <v>16</v>
      </c>
      <c r="L170" s="6" t="s">
        <v>103</v>
      </c>
      <c r="M170" s="7"/>
    </row>
    <row r="171" spans="1:13" ht="49.5" customHeight="1" x14ac:dyDescent="0.25">
      <c r="A171" s="39"/>
      <c r="B171" s="43"/>
      <c r="C171" s="41"/>
      <c r="D171" s="39"/>
      <c r="E171" s="8" t="s">
        <v>426</v>
      </c>
      <c r="F171" s="8" t="s">
        <v>426</v>
      </c>
      <c r="G171" s="37"/>
      <c r="H171" s="37"/>
      <c r="I171" s="33"/>
      <c r="J171" s="35"/>
      <c r="K171" s="9" t="s">
        <v>15</v>
      </c>
      <c r="L171" s="9" t="s">
        <v>104</v>
      </c>
      <c r="M171" s="7"/>
    </row>
    <row r="172" spans="1:13" ht="42.75" customHeight="1" x14ac:dyDescent="0.25">
      <c r="A172" s="38">
        <v>83</v>
      </c>
      <c r="B172" s="42"/>
      <c r="C172" s="38" t="s">
        <v>89</v>
      </c>
      <c r="D172" s="38"/>
      <c r="E172" s="5" t="s">
        <v>392</v>
      </c>
      <c r="F172" s="5" t="s">
        <v>392</v>
      </c>
      <c r="G172" s="36" t="s">
        <v>97</v>
      </c>
      <c r="H172" s="36">
        <v>2</v>
      </c>
      <c r="I172" s="32">
        <v>1995.98</v>
      </c>
      <c r="J172" s="34">
        <f t="shared" si="1"/>
        <v>3991.96</v>
      </c>
      <c r="K172" s="6" t="s">
        <v>16</v>
      </c>
      <c r="L172" s="6" t="s">
        <v>103</v>
      </c>
      <c r="M172" s="7"/>
    </row>
    <row r="173" spans="1:13" ht="46.5" customHeight="1" x14ac:dyDescent="0.25">
      <c r="A173" s="39"/>
      <c r="B173" s="43"/>
      <c r="C173" s="39"/>
      <c r="D173" s="39"/>
      <c r="E173" s="8" t="s">
        <v>391</v>
      </c>
      <c r="F173" s="8" t="s">
        <v>391</v>
      </c>
      <c r="G173" s="37"/>
      <c r="H173" s="37"/>
      <c r="I173" s="33"/>
      <c r="J173" s="35"/>
      <c r="K173" s="9" t="s">
        <v>15</v>
      </c>
      <c r="L173" s="9" t="s">
        <v>104</v>
      </c>
      <c r="M173" s="7"/>
    </row>
    <row r="174" spans="1:13" ht="44.25" customHeight="1" x14ac:dyDescent="0.25">
      <c r="A174" s="38">
        <v>84</v>
      </c>
      <c r="B174" s="42"/>
      <c r="C174" s="38" t="s">
        <v>90</v>
      </c>
      <c r="D174" s="38"/>
      <c r="E174" s="5" t="s">
        <v>393</v>
      </c>
      <c r="F174" s="5" t="s">
        <v>393</v>
      </c>
      <c r="G174" s="36" t="s">
        <v>97</v>
      </c>
      <c r="H174" s="36">
        <v>2</v>
      </c>
      <c r="I174" s="32">
        <v>1995.98</v>
      </c>
      <c r="J174" s="34">
        <f t="shared" si="1"/>
        <v>3991.96</v>
      </c>
      <c r="K174" s="6" t="s">
        <v>16</v>
      </c>
      <c r="L174" s="6" t="s">
        <v>103</v>
      </c>
      <c r="M174" s="7"/>
    </row>
    <row r="175" spans="1:13" ht="45.75" customHeight="1" x14ac:dyDescent="0.25">
      <c r="A175" s="39"/>
      <c r="B175" s="43"/>
      <c r="C175" s="39"/>
      <c r="D175" s="39"/>
      <c r="E175" s="8" t="s">
        <v>394</v>
      </c>
      <c r="F175" s="8" t="s">
        <v>394</v>
      </c>
      <c r="G175" s="37"/>
      <c r="H175" s="37"/>
      <c r="I175" s="33"/>
      <c r="J175" s="35"/>
      <c r="K175" s="9" t="s">
        <v>15</v>
      </c>
      <c r="L175" s="9" t="s">
        <v>104</v>
      </c>
      <c r="M175" s="7"/>
    </row>
    <row r="176" spans="1:13" ht="44.25" customHeight="1" x14ac:dyDescent="0.25">
      <c r="A176" s="38">
        <v>85</v>
      </c>
      <c r="B176" s="42"/>
      <c r="C176" s="38" t="s">
        <v>91</v>
      </c>
      <c r="D176" s="38"/>
      <c r="E176" s="5" t="s">
        <v>395</v>
      </c>
      <c r="F176" s="5" t="s">
        <v>395</v>
      </c>
      <c r="G176" s="36" t="s">
        <v>97</v>
      </c>
      <c r="H176" s="36">
        <v>2</v>
      </c>
      <c r="I176" s="32">
        <v>1995.98</v>
      </c>
      <c r="J176" s="34">
        <f t="shared" si="1"/>
        <v>3991.96</v>
      </c>
      <c r="K176" s="6" t="s">
        <v>16</v>
      </c>
      <c r="L176" s="6" t="s">
        <v>103</v>
      </c>
      <c r="M176" s="7"/>
    </row>
    <row r="177" spans="1:13" ht="48.75" customHeight="1" x14ac:dyDescent="0.25">
      <c r="A177" s="39"/>
      <c r="B177" s="43"/>
      <c r="C177" s="39"/>
      <c r="D177" s="39"/>
      <c r="E177" s="8" t="s">
        <v>396</v>
      </c>
      <c r="F177" s="8" t="s">
        <v>396</v>
      </c>
      <c r="G177" s="37"/>
      <c r="H177" s="37"/>
      <c r="I177" s="33"/>
      <c r="J177" s="35"/>
      <c r="K177" s="9" t="s">
        <v>15</v>
      </c>
      <c r="L177" s="9" t="s">
        <v>104</v>
      </c>
      <c r="M177" s="7"/>
    </row>
    <row r="178" spans="1:13" ht="44.25" customHeight="1" x14ac:dyDescent="0.25">
      <c r="A178" s="38">
        <v>86</v>
      </c>
      <c r="B178" s="42"/>
      <c r="C178" s="40" t="s">
        <v>92</v>
      </c>
      <c r="D178" s="38"/>
      <c r="E178" s="5" t="s">
        <v>428</v>
      </c>
      <c r="F178" s="5" t="s">
        <v>428</v>
      </c>
      <c r="G178" s="36" t="s">
        <v>100</v>
      </c>
      <c r="H178" s="36">
        <v>10</v>
      </c>
      <c r="I178" s="32">
        <v>1176.42</v>
      </c>
      <c r="J178" s="34">
        <f t="shared" si="1"/>
        <v>11764.2</v>
      </c>
      <c r="K178" s="6" t="s">
        <v>16</v>
      </c>
      <c r="L178" s="6" t="s">
        <v>101</v>
      </c>
      <c r="M178" s="7"/>
    </row>
    <row r="179" spans="1:13" ht="47.25" customHeight="1" x14ac:dyDescent="0.25">
      <c r="A179" s="39"/>
      <c r="B179" s="43"/>
      <c r="C179" s="41"/>
      <c r="D179" s="39"/>
      <c r="E179" s="8" t="s">
        <v>427</v>
      </c>
      <c r="F179" s="8" t="s">
        <v>427</v>
      </c>
      <c r="G179" s="37"/>
      <c r="H179" s="37"/>
      <c r="I179" s="33"/>
      <c r="J179" s="35"/>
      <c r="K179" s="9" t="s">
        <v>15</v>
      </c>
      <c r="L179" s="9" t="s">
        <v>102</v>
      </c>
      <c r="M179" s="7"/>
    </row>
    <row r="180" spans="1:13" ht="51.75" customHeight="1" x14ac:dyDescent="0.25">
      <c r="A180" s="38">
        <v>87</v>
      </c>
      <c r="B180" s="42"/>
      <c r="C180" s="38" t="s">
        <v>93</v>
      </c>
      <c r="D180" s="38"/>
      <c r="E180" s="5" t="s">
        <v>400</v>
      </c>
      <c r="F180" s="5" t="s">
        <v>399</v>
      </c>
      <c r="G180" s="36" t="s">
        <v>95</v>
      </c>
      <c r="H180" s="36">
        <v>6</v>
      </c>
      <c r="I180" s="32">
        <v>22932</v>
      </c>
      <c r="J180" s="34">
        <f t="shared" si="1"/>
        <v>137592</v>
      </c>
      <c r="K180" s="6" t="s">
        <v>16</v>
      </c>
      <c r="L180" s="6" t="s">
        <v>101</v>
      </c>
      <c r="M180" s="7"/>
    </row>
    <row r="181" spans="1:13" ht="55.5" customHeight="1" x14ac:dyDescent="0.25">
      <c r="A181" s="39"/>
      <c r="B181" s="43"/>
      <c r="C181" s="39"/>
      <c r="D181" s="39"/>
      <c r="E181" s="8" t="s">
        <v>397</v>
      </c>
      <c r="F181" s="8" t="s">
        <v>398</v>
      </c>
      <c r="G181" s="37"/>
      <c r="H181" s="37"/>
      <c r="I181" s="33"/>
      <c r="J181" s="35"/>
      <c r="K181" s="9" t="s">
        <v>15</v>
      </c>
      <c r="L181" s="9" t="s">
        <v>102</v>
      </c>
      <c r="M181" s="7"/>
    </row>
    <row r="182" spans="1:13" ht="42" customHeight="1" x14ac:dyDescent="0.25">
      <c r="A182" s="38">
        <v>88</v>
      </c>
      <c r="B182" s="42"/>
      <c r="C182" s="38" t="s">
        <v>94</v>
      </c>
      <c r="D182" s="38"/>
      <c r="E182" s="5" t="s">
        <v>402</v>
      </c>
      <c r="F182" s="5" t="s">
        <v>403</v>
      </c>
      <c r="G182" s="36" t="s">
        <v>98</v>
      </c>
      <c r="H182" s="36">
        <v>2</v>
      </c>
      <c r="I182" s="32">
        <v>4173</v>
      </c>
      <c r="J182" s="34">
        <f t="shared" si="1"/>
        <v>8346</v>
      </c>
      <c r="K182" s="6" t="s">
        <v>16</v>
      </c>
      <c r="L182" s="6" t="s">
        <v>101</v>
      </c>
      <c r="M182" s="7"/>
    </row>
    <row r="183" spans="1:13" ht="48.75" customHeight="1" x14ac:dyDescent="0.25">
      <c r="A183" s="39"/>
      <c r="B183" s="43"/>
      <c r="C183" s="39"/>
      <c r="D183" s="39"/>
      <c r="E183" s="8" t="s">
        <v>401</v>
      </c>
      <c r="F183" s="8" t="s">
        <v>404</v>
      </c>
      <c r="G183" s="37"/>
      <c r="H183" s="37"/>
      <c r="I183" s="33"/>
      <c r="J183" s="35"/>
      <c r="K183" s="9" t="s">
        <v>15</v>
      </c>
      <c r="L183" s="9" t="s">
        <v>102</v>
      </c>
      <c r="M183" s="7"/>
    </row>
    <row r="184" spans="1:13" ht="44.25" customHeight="1" x14ac:dyDescent="0.25">
      <c r="A184" s="38">
        <v>89</v>
      </c>
      <c r="B184" s="42"/>
      <c r="C184" s="38" t="s">
        <v>433</v>
      </c>
      <c r="D184" s="38"/>
      <c r="E184" s="5" t="s">
        <v>435</v>
      </c>
      <c r="F184" s="5" t="s">
        <v>437</v>
      </c>
      <c r="G184" s="36" t="s">
        <v>95</v>
      </c>
      <c r="H184" s="36">
        <v>2</v>
      </c>
      <c r="I184" s="32">
        <v>32102.5</v>
      </c>
      <c r="J184" s="34">
        <f t="shared" ref="J184" si="2">SUM(H184*I184)</f>
        <v>64205</v>
      </c>
      <c r="K184" s="6" t="s">
        <v>16</v>
      </c>
      <c r="L184" s="6" t="s">
        <v>101</v>
      </c>
      <c r="M184" s="7"/>
    </row>
    <row r="185" spans="1:13" ht="50.65" customHeight="1" x14ac:dyDescent="0.25">
      <c r="A185" s="39"/>
      <c r="B185" s="43"/>
      <c r="C185" s="39"/>
      <c r="D185" s="39"/>
      <c r="E185" s="8" t="s">
        <v>434</v>
      </c>
      <c r="F185" s="8" t="s">
        <v>436</v>
      </c>
      <c r="G185" s="37"/>
      <c r="H185" s="37"/>
      <c r="I185" s="33"/>
      <c r="J185" s="35"/>
      <c r="K185" s="9" t="s">
        <v>15</v>
      </c>
      <c r="L185" s="9" t="s">
        <v>102</v>
      </c>
      <c r="M185" s="7"/>
    </row>
    <row r="186" spans="1:13" x14ac:dyDescent="0.25">
      <c r="A186" s="27"/>
      <c r="B186" s="28"/>
      <c r="C186" s="1"/>
      <c r="D186" s="29"/>
      <c r="E186" s="2"/>
      <c r="F186" s="2"/>
      <c r="G186" s="3"/>
      <c r="H186" s="3"/>
      <c r="I186" s="4"/>
      <c r="J186" s="30"/>
      <c r="K186" s="30"/>
      <c r="L186" s="30"/>
      <c r="M186" s="31"/>
    </row>
    <row r="187" spans="1:13" x14ac:dyDescent="0.25">
      <c r="A187" s="45" t="s">
        <v>453</v>
      </c>
      <c r="B187" s="45"/>
      <c r="C187" s="45"/>
      <c r="D187" s="50" t="s">
        <v>2</v>
      </c>
      <c r="E187" s="50"/>
      <c r="F187" s="50"/>
    </row>
    <row r="188" spans="1:13" ht="15.75" customHeight="1" x14ac:dyDescent="0.25">
      <c r="A188" s="46" t="s">
        <v>454</v>
      </c>
      <c r="B188" s="46"/>
      <c r="C188" s="46"/>
      <c r="D188" s="49" t="s">
        <v>3</v>
      </c>
      <c r="E188" s="49"/>
      <c r="F188" s="49"/>
    </row>
  </sheetData>
  <autoFilter ref="A6:J183"/>
  <mergeCells count="721">
    <mergeCell ref="D188:F188"/>
    <mergeCell ref="D187:F187"/>
    <mergeCell ref="A184:A185"/>
    <mergeCell ref="B184:B185"/>
    <mergeCell ref="C184:C185"/>
    <mergeCell ref="D184:D185"/>
    <mergeCell ref="G184:G185"/>
    <mergeCell ref="H184:H185"/>
    <mergeCell ref="I184:I185"/>
    <mergeCell ref="J184:J185"/>
    <mergeCell ref="M40:M41"/>
    <mergeCell ref="M120:M121"/>
    <mergeCell ref="M156:M157"/>
    <mergeCell ref="M158:M159"/>
    <mergeCell ref="G40:G41"/>
    <mergeCell ref="G52:G53"/>
    <mergeCell ref="G44:G45"/>
    <mergeCell ref="H44:H45"/>
    <mergeCell ref="J54:J55"/>
    <mergeCell ref="J56:J57"/>
    <mergeCell ref="I54:I55"/>
    <mergeCell ref="H54:H55"/>
    <mergeCell ref="H56:H57"/>
    <mergeCell ref="I56:I57"/>
    <mergeCell ref="I52:I53"/>
    <mergeCell ref="H52:H53"/>
    <mergeCell ref="J50:J51"/>
    <mergeCell ref="J52:J53"/>
    <mergeCell ref="H50:H51"/>
    <mergeCell ref="I46:I47"/>
    <mergeCell ref="I48:I49"/>
    <mergeCell ref="I50:I51"/>
    <mergeCell ref="H40:H41"/>
    <mergeCell ref="D10:D11"/>
    <mergeCell ref="G10:G11"/>
    <mergeCell ref="H10:H11"/>
    <mergeCell ref="I10:I11"/>
    <mergeCell ref="J10:J11"/>
    <mergeCell ref="H18:H19"/>
    <mergeCell ref="I18:I19"/>
    <mergeCell ref="J18:J19"/>
    <mergeCell ref="G38:G39"/>
    <mergeCell ref="G22:G23"/>
    <mergeCell ref="G24:G25"/>
    <mergeCell ref="G26:G27"/>
    <mergeCell ref="H32:H33"/>
    <mergeCell ref="I32:I33"/>
    <mergeCell ref="J32:J33"/>
    <mergeCell ref="H34:H35"/>
    <mergeCell ref="I34:I35"/>
    <mergeCell ref="J34:J35"/>
    <mergeCell ref="H22:H23"/>
    <mergeCell ref="I22:I23"/>
    <mergeCell ref="J22:J23"/>
    <mergeCell ref="H24:H25"/>
    <mergeCell ref="I24:I25"/>
    <mergeCell ref="J24:J25"/>
    <mergeCell ref="A4:J4"/>
    <mergeCell ref="A187:C187"/>
    <mergeCell ref="A188:C188"/>
    <mergeCell ref="A8:A9"/>
    <mergeCell ref="B8:B9"/>
    <mergeCell ref="C8:C9"/>
    <mergeCell ref="D8:D9"/>
    <mergeCell ref="G8:G9"/>
    <mergeCell ref="H8:H9"/>
    <mergeCell ref="I8:I9"/>
    <mergeCell ref="J8:J9"/>
    <mergeCell ref="A10:A11"/>
    <mergeCell ref="B10:B11"/>
    <mergeCell ref="C10:C11"/>
    <mergeCell ref="H12:H13"/>
    <mergeCell ref="I12:I13"/>
    <mergeCell ref="J12:J13"/>
    <mergeCell ref="A14:A15"/>
    <mergeCell ref="B14:B15"/>
    <mergeCell ref="C14:C15"/>
    <mergeCell ref="D14:D15"/>
    <mergeCell ref="H14:H15"/>
    <mergeCell ref="A12:A13"/>
    <mergeCell ref="B12:B13"/>
    <mergeCell ref="C12:C13"/>
    <mergeCell ref="D12:D13"/>
    <mergeCell ref="G12:G13"/>
    <mergeCell ref="H16:H17"/>
    <mergeCell ref="I14:I15"/>
    <mergeCell ref="I16:I17"/>
    <mergeCell ref="J14:J15"/>
    <mergeCell ref="J16:J17"/>
    <mergeCell ref="A16:A17"/>
    <mergeCell ref="B16:B17"/>
    <mergeCell ref="C16:C17"/>
    <mergeCell ref="D16:D17"/>
    <mergeCell ref="G14:G15"/>
    <mergeCell ref="G16:G17"/>
    <mergeCell ref="A20:A21"/>
    <mergeCell ref="B20:B21"/>
    <mergeCell ref="C20:C21"/>
    <mergeCell ref="G20:G21"/>
    <mergeCell ref="H20:H21"/>
    <mergeCell ref="I20:I21"/>
    <mergeCell ref="J20:J21"/>
    <mergeCell ref="D20:D21"/>
    <mergeCell ref="A18:A19"/>
    <mergeCell ref="B18:B19"/>
    <mergeCell ref="C18:C19"/>
    <mergeCell ref="D18:D19"/>
    <mergeCell ref="G18:G19"/>
    <mergeCell ref="A28:A29"/>
    <mergeCell ref="A30:A31"/>
    <mergeCell ref="A32:A33"/>
    <mergeCell ref="A34:A35"/>
    <mergeCell ref="A36:A37"/>
    <mergeCell ref="D22:D23"/>
    <mergeCell ref="D24:D25"/>
    <mergeCell ref="A26:A27"/>
    <mergeCell ref="C26:C27"/>
    <mergeCell ref="B26:B27"/>
    <mergeCell ref="D26:D27"/>
    <mergeCell ref="C22:C23"/>
    <mergeCell ref="C24:C25"/>
    <mergeCell ref="A22:A23"/>
    <mergeCell ref="A24:A25"/>
    <mergeCell ref="B22:B23"/>
    <mergeCell ref="B24:B25"/>
    <mergeCell ref="D28:D29"/>
    <mergeCell ref="D30:D31"/>
    <mergeCell ref="D32:D33"/>
    <mergeCell ref="D34:D35"/>
    <mergeCell ref="D36:D37"/>
    <mergeCell ref="B30:B31"/>
    <mergeCell ref="B28:B29"/>
    <mergeCell ref="C28:C29"/>
    <mergeCell ref="C30:C31"/>
    <mergeCell ref="C32:C33"/>
    <mergeCell ref="B36:B37"/>
    <mergeCell ref="B34:B35"/>
    <mergeCell ref="C34:C35"/>
    <mergeCell ref="C36:C37"/>
    <mergeCell ref="B32:B33"/>
    <mergeCell ref="G32:G33"/>
    <mergeCell ref="G34:G35"/>
    <mergeCell ref="G36:G37"/>
    <mergeCell ref="G28:G29"/>
    <mergeCell ref="G30:G31"/>
    <mergeCell ref="H26:H27"/>
    <mergeCell ref="I26:I27"/>
    <mergeCell ref="J26:J27"/>
    <mergeCell ref="H48:H49"/>
    <mergeCell ref="H36:H37"/>
    <mergeCell ref="I36:I37"/>
    <mergeCell ref="J36:J37"/>
    <mergeCell ref="H38:H39"/>
    <mergeCell ref="I38:I39"/>
    <mergeCell ref="J38:J39"/>
    <mergeCell ref="H28:H29"/>
    <mergeCell ref="I28:I29"/>
    <mergeCell ref="J28:J29"/>
    <mergeCell ref="H30:H31"/>
    <mergeCell ref="I30:I31"/>
    <mergeCell ref="J30:J31"/>
    <mergeCell ref="J40:J41"/>
    <mergeCell ref="J42:J43"/>
    <mergeCell ref="J44:J45"/>
    <mergeCell ref="J46:J47"/>
    <mergeCell ref="J48:J49"/>
    <mergeCell ref="I40:I41"/>
    <mergeCell ref="I42:I43"/>
    <mergeCell ref="I44:I45"/>
    <mergeCell ref="H42:H43"/>
    <mergeCell ref="H46:H47"/>
    <mergeCell ref="G56:G57"/>
    <mergeCell ref="G54:G55"/>
    <mergeCell ref="A38:A39"/>
    <mergeCell ref="A40:A41"/>
    <mergeCell ref="A42:A43"/>
    <mergeCell ref="A44:A45"/>
    <mergeCell ref="B38:B39"/>
    <mergeCell ref="C38:C39"/>
    <mergeCell ref="B40:B41"/>
    <mergeCell ref="C40:C41"/>
    <mergeCell ref="B42:B43"/>
    <mergeCell ref="C42:C43"/>
    <mergeCell ref="B44:B45"/>
    <mergeCell ref="C44:C45"/>
    <mergeCell ref="A46:A47"/>
    <mergeCell ref="A48:A49"/>
    <mergeCell ref="G46:G47"/>
    <mergeCell ref="G48:G49"/>
    <mergeCell ref="G50:G51"/>
    <mergeCell ref="C48:C49"/>
    <mergeCell ref="B48:B49"/>
    <mergeCell ref="B46:B47"/>
    <mergeCell ref="C46:C47"/>
    <mergeCell ref="G42:G43"/>
    <mergeCell ref="A58:A59"/>
    <mergeCell ref="C58:C59"/>
    <mergeCell ref="B58:B59"/>
    <mergeCell ref="A50:A51"/>
    <mergeCell ref="A52:A53"/>
    <mergeCell ref="A54:A55"/>
    <mergeCell ref="A56:A57"/>
    <mergeCell ref="C56:C57"/>
    <mergeCell ref="B56:B57"/>
    <mergeCell ref="B54:B55"/>
    <mergeCell ref="C54:C55"/>
    <mergeCell ref="C52:C53"/>
    <mergeCell ref="B52:B53"/>
    <mergeCell ref="B50:B51"/>
    <mergeCell ref="C50:C51"/>
    <mergeCell ref="C64:C65"/>
    <mergeCell ref="B64:B65"/>
    <mergeCell ref="A64:A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C68:C69"/>
    <mergeCell ref="B68:B69"/>
    <mergeCell ref="A68:A69"/>
    <mergeCell ref="A70:A71"/>
    <mergeCell ref="B70:B71"/>
    <mergeCell ref="C70:C71"/>
    <mergeCell ref="D64:D65"/>
    <mergeCell ref="D66:D67"/>
    <mergeCell ref="D68:D69"/>
    <mergeCell ref="D70:D71"/>
    <mergeCell ref="D72:D73"/>
    <mergeCell ref="A84:A85"/>
    <mergeCell ref="B84:B85"/>
    <mergeCell ref="C84:C85"/>
    <mergeCell ref="D38:D39"/>
    <mergeCell ref="D40:D41"/>
    <mergeCell ref="D42:D43"/>
    <mergeCell ref="D44:D45"/>
    <mergeCell ref="D46:D47"/>
    <mergeCell ref="D48:D49"/>
    <mergeCell ref="D50:D51"/>
    <mergeCell ref="D52:D53"/>
    <mergeCell ref="D54:D55"/>
    <mergeCell ref="D56:D57"/>
    <mergeCell ref="D58:D59"/>
    <mergeCell ref="D60:D61"/>
    <mergeCell ref="D62:D63"/>
    <mergeCell ref="A80:A81"/>
    <mergeCell ref="B80:B81"/>
    <mergeCell ref="C80:C81"/>
    <mergeCell ref="D84:D85"/>
    <mergeCell ref="D86:D87"/>
    <mergeCell ref="C86:C87"/>
    <mergeCell ref="B86:B87"/>
    <mergeCell ref="A86:A87"/>
    <mergeCell ref="D74:D75"/>
    <mergeCell ref="D76:D77"/>
    <mergeCell ref="D78:D79"/>
    <mergeCell ref="D80:D81"/>
    <mergeCell ref="D82:D83"/>
    <mergeCell ref="A82:A83"/>
    <mergeCell ref="B82:B83"/>
    <mergeCell ref="C82:C83"/>
    <mergeCell ref="A76:A77"/>
    <mergeCell ref="B76:B77"/>
    <mergeCell ref="C76:C77"/>
    <mergeCell ref="A78:A79"/>
    <mergeCell ref="B78:B79"/>
    <mergeCell ref="C78:C79"/>
    <mergeCell ref="A98:A99"/>
    <mergeCell ref="A100:A101"/>
    <mergeCell ref="A102:A103"/>
    <mergeCell ref="A104:A105"/>
    <mergeCell ref="A106:A107"/>
    <mergeCell ref="A88:A89"/>
    <mergeCell ref="A90:A91"/>
    <mergeCell ref="A92:A93"/>
    <mergeCell ref="A94:A95"/>
    <mergeCell ref="A96:A97"/>
    <mergeCell ref="D94:D95"/>
    <mergeCell ref="D96:D97"/>
    <mergeCell ref="B98:B99"/>
    <mergeCell ref="B100:B101"/>
    <mergeCell ref="B102:B103"/>
    <mergeCell ref="B104:B105"/>
    <mergeCell ref="B106:B107"/>
    <mergeCell ref="B88:B89"/>
    <mergeCell ref="B90:B91"/>
    <mergeCell ref="B92:B93"/>
    <mergeCell ref="B94:B95"/>
    <mergeCell ref="B96:B97"/>
    <mergeCell ref="C98:C99"/>
    <mergeCell ref="C100:C101"/>
    <mergeCell ref="C102:C103"/>
    <mergeCell ref="C104:C105"/>
    <mergeCell ref="C106:C107"/>
    <mergeCell ref="C88:C89"/>
    <mergeCell ref="C90:C91"/>
    <mergeCell ref="C92:C93"/>
    <mergeCell ref="C94:C95"/>
    <mergeCell ref="C96:C97"/>
    <mergeCell ref="B118:B119"/>
    <mergeCell ref="B120:B121"/>
    <mergeCell ref="B122:B123"/>
    <mergeCell ref="B124:B125"/>
    <mergeCell ref="B126:B127"/>
    <mergeCell ref="B108:B109"/>
    <mergeCell ref="B110:B111"/>
    <mergeCell ref="B112:B113"/>
    <mergeCell ref="B114:B115"/>
    <mergeCell ref="B116:B117"/>
    <mergeCell ref="D142:D143"/>
    <mergeCell ref="D144:D145"/>
    <mergeCell ref="D146:D147"/>
    <mergeCell ref="B152:B153"/>
    <mergeCell ref="B154:B155"/>
    <mergeCell ref="B156:B157"/>
    <mergeCell ref="B138:B139"/>
    <mergeCell ref="B140:B141"/>
    <mergeCell ref="B142:B143"/>
    <mergeCell ref="B144:B145"/>
    <mergeCell ref="B146:B147"/>
    <mergeCell ref="C146:C147"/>
    <mergeCell ref="B158:B159"/>
    <mergeCell ref="B160:B161"/>
    <mergeCell ref="B162:B163"/>
    <mergeCell ref="B164:B165"/>
    <mergeCell ref="B166:B167"/>
    <mergeCell ref="B148:B149"/>
    <mergeCell ref="B150:B151"/>
    <mergeCell ref="D156:D157"/>
    <mergeCell ref="D158:D159"/>
    <mergeCell ref="D160:D161"/>
    <mergeCell ref="C162:C163"/>
    <mergeCell ref="C160:C161"/>
    <mergeCell ref="C158:C159"/>
    <mergeCell ref="C156:C157"/>
    <mergeCell ref="C154:C155"/>
    <mergeCell ref="C152:C153"/>
    <mergeCell ref="C150:C151"/>
    <mergeCell ref="C148:C149"/>
    <mergeCell ref="D108:D109"/>
    <mergeCell ref="D110:D111"/>
    <mergeCell ref="D112:D113"/>
    <mergeCell ref="D114:D115"/>
    <mergeCell ref="D116:D117"/>
    <mergeCell ref="D118:D119"/>
    <mergeCell ref="D120:D121"/>
    <mergeCell ref="D122:D123"/>
    <mergeCell ref="D124:D125"/>
    <mergeCell ref="D132:D133"/>
    <mergeCell ref="D134:D135"/>
    <mergeCell ref="D136:D137"/>
    <mergeCell ref="D138:D139"/>
    <mergeCell ref="D140:D141"/>
    <mergeCell ref="A126:A127"/>
    <mergeCell ref="A128:A129"/>
    <mergeCell ref="A130:A131"/>
    <mergeCell ref="A132:A133"/>
    <mergeCell ref="A134:A135"/>
    <mergeCell ref="C138:C139"/>
    <mergeCell ref="C136:C137"/>
    <mergeCell ref="D126:D127"/>
    <mergeCell ref="D128:D129"/>
    <mergeCell ref="D130:D131"/>
    <mergeCell ref="B128:B129"/>
    <mergeCell ref="B130:B131"/>
    <mergeCell ref="B132:B133"/>
    <mergeCell ref="B134:B135"/>
    <mergeCell ref="B136:B137"/>
    <mergeCell ref="A142:A143"/>
    <mergeCell ref="A144:A145"/>
    <mergeCell ref="C144:C145"/>
    <mergeCell ref="C142:C143"/>
    <mergeCell ref="C140:C141"/>
    <mergeCell ref="D182:D183"/>
    <mergeCell ref="D180:D181"/>
    <mergeCell ref="D172:D173"/>
    <mergeCell ref="D174:D175"/>
    <mergeCell ref="D176:D177"/>
    <mergeCell ref="D178:D179"/>
    <mergeCell ref="D162:D163"/>
    <mergeCell ref="D164:D165"/>
    <mergeCell ref="D166:D167"/>
    <mergeCell ref="D168:D169"/>
    <mergeCell ref="D170:D171"/>
    <mergeCell ref="D148:D149"/>
    <mergeCell ref="D150:D151"/>
    <mergeCell ref="B182:B183"/>
    <mergeCell ref="B178:B179"/>
    <mergeCell ref="B180:B181"/>
    <mergeCell ref="B168:B169"/>
    <mergeCell ref="B170:B171"/>
    <mergeCell ref="B172:B173"/>
    <mergeCell ref="A156:A157"/>
    <mergeCell ref="A158:A159"/>
    <mergeCell ref="A160:A161"/>
    <mergeCell ref="A162:A163"/>
    <mergeCell ref="A164:A165"/>
    <mergeCell ref="D152:D153"/>
    <mergeCell ref="D154:D155"/>
    <mergeCell ref="A108:A109"/>
    <mergeCell ref="A110:A111"/>
    <mergeCell ref="A112:A113"/>
    <mergeCell ref="A114:A115"/>
    <mergeCell ref="A116:A117"/>
    <mergeCell ref="A118:A119"/>
    <mergeCell ref="A120:A121"/>
    <mergeCell ref="A122:A123"/>
    <mergeCell ref="A124:A125"/>
    <mergeCell ref="A146:A147"/>
    <mergeCell ref="A148:A149"/>
    <mergeCell ref="A150:A151"/>
    <mergeCell ref="A152:A153"/>
    <mergeCell ref="A154:A155"/>
    <mergeCell ref="A136:A137"/>
    <mergeCell ref="A138:A139"/>
    <mergeCell ref="A140:A141"/>
    <mergeCell ref="A182:A183"/>
    <mergeCell ref="A176:A177"/>
    <mergeCell ref="A178:A179"/>
    <mergeCell ref="A180:A181"/>
    <mergeCell ref="C180:C181"/>
    <mergeCell ref="C176:C177"/>
    <mergeCell ref="C178:C179"/>
    <mergeCell ref="C182:C183"/>
    <mergeCell ref="C164:C165"/>
    <mergeCell ref="A166:A167"/>
    <mergeCell ref="A168:A169"/>
    <mergeCell ref="A170:A171"/>
    <mergeCell ref="A172:A173"/>
    <mergeCell ref="A174:A175"/>
    <mergeCell ref="B174:B175"/>
    <mergeCell ref="B176:B177"/>
    <mergeCell ref="C174:C175"/>
    <mergeCell ref="C172:C173"/>
    <mergeCell ref="C168:C169"/>
    <mergeCell ref="C170:C171"/>
    <mergeCell ref="C166:C167"/>
    <mergeCell ref="C124:C125"/>
    <mergeCell ref="C122:C123"/>
    <mergeCell ref="C120:C121"/>
    <mergeCell ref="C118:C119"/>
    <mergeCell ref="C116:C117"/>
    <mergeCell ref="C134:C135"/>
    <mergeCell ref="C132:C133"/>
    <mergeCell ref="C130:C131"/>
    <mergeCell ref="C128:C129"/>
    <mergeCell ref="C126:C127"/>
    <mergeCell ref="C114:C115"/>
    <mergeCell ref="C112:C113"/>
    <mergeCell ref="C110:C111"/>
    <mergeCell ref="C108:C109"/>
    <mergeCell ref="G58:G59"/>
    <mergeCell ref="G60:G61"/>
    <mergeCell ref="G62:G63"/>
    <mergeCell ref="G64:G65"/>
    <mergeCell ref="G66:G67"/>
    <mergeCell ref="G68:G69"/>
    <mergeCell ref="G70:G71"/>
    <mergeCell ref="G72:G73"/>
    <mergeCell ref="G74:G75"/>
    <mergeCell ref="G76:G77"/>
    <mergeCell ref="G78:G79"/>
    <mergeCell ref="G80:G81"/>
    <mergeCell ref="D98:D99"/>
    <mergeCell ref="D100:D101"/>
    <mergeCell ref="D102:D103"/>
    <mergeCell ref="D104:D105"/>
    <mergeCell ref="D106:D107"/>
    <mergeCell ref="D88:D89"/>
    <mergeCell ref="D90:D91"/>
    <mergeCell ref="D92:D93"/>
    <mergeCell ref="G92:G93"/>
    <mergeCell ref="G94:G95"/>
    <mergeCell ref="G96:G97"/>
    <mergeCell ref="G98:G99"/>
    <mergeCell ref="G100:G101"/>
    <mergeCell ref="G82:G83"/>
    <mergeCell ref="G84:G85"/>
    <mergeCell ref="G86:G87"/>
    <mergeCell ref="G88:G89"/>
    <mergeCell ref="G90:G91"/>
    <mergeCell ref="G112:G113"/>
    <mergeCell ref="G114:G115"/>
    <mergeCell ref="G116:G117"/>
    <mergeCell ref="G118:G119"/>
    <mergeCell ref="G120:G121"/>
    <mergeCell ref="G102:G103"/>
    <mergeCell ref="G104:G105"/>
    <mergeCell ref="G106:G107"/>
    <mergeCell ref="G108:G109"/>
    <mergeCell ref="G110:G111"/>
    <mergeCell ref="G132:G133"/>
    <mergeCell ref="G134:G135"/>
    <mergeCell ref="G136:G137"/>
    <mergeCell ref="G138:G139"/>
    <mergeCell ref="G140:G141"/>
    <mergeCell ref="G122:G123"/>
    <mergeCell ref="G124:G125"/>
    <mergeCell ref="G126:G127"/>
    <mergeCell ref="G128:G129"/>
    <mergeCell ref="G130:G131"/>
    <mergeCell ref="G152:G153"/>
    <mergeCell ref="G154:G155"/>
    <mergeCell ref="G156:G157"/>
    <mergeCell ref="G158:G159"/>
    <mergeCell ref="G160:G161"/>
    <mergeCell ref="G142:G143"/>
    <mergeCell ref="G144:G145"/>
    <mergeCell ref="G146:G147"/>
    <mergeCell ref="G148:G149"/>
    <mergeCell ref="G150:G151"/>
    <mergeCell ref="H180:H181"/>
    <mergeCell ref="H182:H183"/>
    <mergeCell ref="G182:G183"/>
    <mergeCell ref="G180:G181"/>
    <mergeCell ref="H168:H169"/>
    <mergeCell ref="H166:H167"/>
    <mergeCell ref="H164:H165"/>
    <mergeCell ref="H162:H163"/>
    <mergeCell ref="H160:H161"/>
    <mergeCell ref="H178:H179"/>
    <mergeCell ref="H176:H177"/>
    <mergeCell ref="H174:H175"/>
    <mergeCell ref="H172:H173"/>
    <mergeCell ref="H170:H171"/>
    <mergeCell ref="G172:G173"/>
    <mergeCell ref="G174:G175"/>
    <mergeCell ref="G176:G177"/>
    <mergeCell ref="G178:G179"/>
    <mergeCell ref="G162:G163"/>
    <mergeCell ref="G164:G165"/>
    <mergeCell ref="G166:G167"/>
    <mergeCell ref="G168:G169"/>
    <mergeCell ref="G170:G171"/>
    <mergeCell ref="H148:H149"/>
    <mergeCell ref="H146:H147"/>
    <mergeCell ref="H144:H145"/>
    <mergeCell ref="H142:H143"/>
    <mergeCell ref="H140:H141"/>
    <mergeCell ref="H158:H159"/>
    <mergeCell ref="H156:H157"/>
    <mergeCell ref="H154:H155"/>
    <mergeCell ref="H152:H153"/>
    <mergeCell ref="H150:H151"/>
    <mergeCell ref="H128:H129"/>
    <mergeCell ref="H126:H127"/>
    <mergeCell ref="H124:H125"/>
    <mergeCell ref="H122:H123"/>
    <mergeCell ref="H120:H121"/>
    <mergeCell ref="H138:H139"/>
    <mergeCell ref="H136:H137"/>
    <mergeCell ref="H134:H135"/>
    <mergeCell ref="H132:H133"/>
    <mergeCell ref="H130:H131"/>
    <mergeCell ref="H108:H109"/>
    <mergeCell ref="H106:H107"/>
    <mergeCell ref="H104:H105"/>
    <mergeCell ref="H102:H103"/>
    <mergeCell ref="H100:H101"/>
    <mergeCell ref="H118:H119"/>
    <mergeCell ref="H116:H117"/>
    <mergeCell ref="H114:H115"/>
    <mergeCell ref="H112:H113"/>
    <mergeCell ref="H110:H111"/>
    <mergeCell ref="H88:H89"/>
    <mergeCell ref="H86:H87"/>
    <mergeCell ref="H84:H85"/>
    <mergeCell ref="H82:H83"/>
    <mergeCell ref="H80:H81"/>
    <mergeCell ref="H98:H99"/>
    <mergeCell ref="H96:H97"/>
    <mergeCell ref="H94:H95"/>
    <mergeCell ref="H92:H93"/>
    <mergeCell ref="H90:H91"/>
    <mergeCell ref="H78:H79"/>
    <mergeCell ref="H76:H77"/>
    <mergeCell ref="H74:H75"/>
    <mergeCell ref="H72:H73"/>
    <mergeCell ref="H70:H71"/>
    <mergeCell ref="I62:I63"/>
    <mergeCell ref="J62:J63"/>
    <mergeCell ref="I64:I65"/>
    <mergeCell ref="J64:J65"/>
    <mergeCell ref="I66:I67"/>
    <mergeCell ref="J66:J67"/>
    <mergeCell ref="I78:I79"/>
    <mergeCell ref="J78:J79"/>
    <mergeCell ref="H58:H59"/>
    <mergeCell ref="I58:I59"/>
    <mergeCell ref="J58:J59"/>
    <mergeCell ref="I60:I61"/>
    <mergeCell ref="J60:J61"/>
    <mergeCell ref="I74:I75"/>
    <mergeCell ref="J74:J75"/>
    <mergeCell ref="I76:I77"/>
    <mergeCell ref="J76:J77"/>
    <mergeCell ref="I70:I71"/>
    <mergeCell ref="J70:J71"/>
    <mergeCell ref="I72:I73"/>
    <mergeCell ref="J72:J73"/>
    <mergeCell ref="H68:H69"/>
    <mergeCell ref="H66:H67"/>
    <mergeCell ref="H64:H65"/>
    <mergeCell ref="H62:H63"/>
    <mergeCell ref="H60:H61"/>
    <mergeCell ref="I68:I69"/>
    <mergeCell ref="J68:J69"/>
    <mergeCell ref="I86:I87"/>
    <mergeCell ref="J86:J87"/>
    <mergeCell ref="I88:I89"/>
    <mergeCell ref="J88:J89"/>
    <mergeCell ref="I90:I91"/>
    <mergeCell ref="J90:J91"/>
    <mergeCell ref="I80:I81"/>
    <mergeCell ref="J80:J81"/>
    <mergeCell ref="I82:I83"/>
    <mergeCell ref="J82:J83"/>
    <mergeCell ref="I84:I85"/>
    <mergeCell ref="J84:J85"/>
    <mergeCell ref="I98:I99"/>
    <mergeCell ref="J98:J99"/>
    <mergeCell ref="I100:I101"/>
    <mergeCell ref="J100:J101"/>
    <mergeCell ref="I102:I103"/>
    <mergeCell ref="J102:J103"/>
    <mergeCell ref="I92:I93"/>
    <mergeCell ref="I94:I95"/>
    <mergeCell ref="J94:J95"/>
    <mergeCell ref="J92:J93"/>
    <mergeCell ref="I96:I97"/>
    <mergeCell ref="J96:J97"/>
    <mergeCell ref="I110:I111"/>
    <mergeCell ref="J110:J111"/>
    <mergeCell ref="I112:I113"/>
    <mergeCell ref="J112:J113"/>
    <mergeCell ref="I114:I115"/>
    <mergeCell ref="J114:J115"/>
    <mergeCell ref="I104:I105"/>
    <mergeCell ref="J104:J105"/>
    <mergeCell ref="I106:I107"/>
    <mergeCell ref="J106:J107"/>
    <mergeCell ref="I108:I109"/>
    <mergeCell ref="J108:J109"/>
    <mergeCell ref="I122:I123"/>
    <mergeCell ref="J122:J123"/>
    <mergeCell ref="I124:I125"/>
    <mergeCell ref="J124:J125"/>
    <mergeCell ref="I126:I127"/>
    <mergeCell ref="J126:J127"/>
    <mergeCell ref="I116:I117"/>
    <mergeCell ref="J116:J117"/>
    <mergeCell ref="I118:I119"/>
    <mergeCell ref="J118:J119"/>
    <mergeCell ref="I120:I121"/>
    <mergeCell ref="J120:J121"/>
    <mergeCell ref="I134:I135"/>
    <mergeCell ref="J134:J135"/>
    <mergeCell ref="I136:I137"/>
    <mergeCell ref="J136:J137"/>
    <mergeCell ref="I138:I139"/>
    <mergeCell ref="J138:J139"/>
    <mergeCell ref="I128:I129"/>
    <mergeCell ref="J128:J129"/>
    <mergeCell ref="I130:I131"/>
    <mergeCell ref="J130:J131"/>
    <mergeCell ref="I132:I133"/>
    <mergeCell ref="J132:J133"/>
    <mergeCell ref="I146:I147"/>
    <mergeCell ref="J146:J147"/>
    <mergeCell ref="I148:I149"/>
    <mergeCell ref="J148:J149"/>
    <mergeCell ref="I150:I151"/>
    <mergeCell ref="J150:J151"/>
    <mergeCell ref="I140:I141"/>
    <mergeCell ref="J140:J141"/>
    <mergeCell ref="I142:I143"/>
    <mergeCell ref="J142:J143"/>
    <mergeCell ref="I144:I145"/>
    <mergeCell ref="J144:J145"/>
    <mergeCell ref="I158:I159"/>
    <mergeCell ref="J158:J159"/>
    <mergeCell ref="I160:I161"/>
    <mergeCell ref="J160:J161"/>
    <mergeCell ref="I162:I163"/>
    <mergeCell ref="I152:I153"/>
    <mergeCell ref="J152:J153"/>
    <mergeCell ref="I154:I155"/>
    <mergeCell ref="J154:J155"/>
    <mergeCell ref="I156:I157"/>
    <mergeCell ref="J156:J157"/>
    <mergeCell ref="I168:I169"/>
    <mergeCell ref="J168:J169"/>
    <mergeCell ref="I170:I171"/>
    <mergeCell ref="J170:J171"/>
    <mergeCell ref="J172:J173"/>
    <mergeCell ref="I172:I173"/>
    <mergeCell ref="I164:I165"/>
    <mergeCell ref="J164:J165"/>
    <mergeCell ref="J162:J163"/>
    <mergeCell ref="I166:I167"/>
    <mergeCell ref="J166:J167"/>
    <mergeCell ref="I180:I181"/>
    <mergeCell ref="J180:J181"/>
    <mergeCell ref="I174:I175"/>
    <mergeCell ref="J174:J175"/>
    <mergeCell ref="I176:I177"/>
    <mergeCell ref="J176:J177"/>
    <mergeCell ref="I178:I179"/>
    <mergeCell ref="J178:J179"/>
    <mergeCell ref="I182:I183"/>
    <mergeCell ref="J182:J183"/>
  </mergeCells>
  <pageMargins left="0.70866141732283472" right="0.70866141732283472" top="0.74803149606299213" bottom="0.74803149606299213" header="0.31496062992125984" footer="0.31496062992125984"/>
  <pageSetup paperSize="9" scale="32" orientation="portrait" r:id="rId1"/>
  <colBreaks count="1" manualBreakCount="1">
    <brk id="13" max="1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vt:lpstr>
      <vt:lpstr>'Приложение 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Toksanov Serikzhan</dc:creator>
  <cp:lastModifiedBy>Утегенов Арман Мажитович</cp:lastModifiedBy>
  <cp:lastPrinted>2023-03-02T09:07:21Z</cp:lastPrinted>
  <dcterms:created xsi:type="dcterms:W3CDTF">2015-06-26T11:11:25Z</dcterms:created>
  <dcterms:modified xsi:type="dcterms:W3CDTF">2023-03-27T12:11:04Z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